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920" activeTab="1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WaybillsMAA001!$A$1:$Y$44</definedName>
    <definedName name="_xlnm._FilterDatabase" localSheetId="3" hidden="1">WaybillsMAP001!$A$1:$Y$19</definedName>
  </definedNames>
  <calcPr calcId="145621"/>
</workbook>
</file>

<file path=xl/calcChain.xml><?xml version="1.0" encoding="utf-8"?>
<calcChain xmlns="http://schemas.openxmlformats.org/spreadsheetml/2006/main">
  <c r="R19" i="3" l="1"/>
  <c r="R9" i="4"/>
  <c r="K9" i="4" l="1"/>
  <c r="L9" i="4"/>
  <c r="M9" i="4"/>
  <c r="N9" i="4"/>
  <c r="Q9" i="4"/>
  <c r="S9" i="4"/>
  <c r="T9" i="4"/>
  <c r="U9" i="4"/>
  <c r="V9" i="4"/>
  <c r="W9" i="4"/>
  <c r="B7" i="5" s="1"/>
  <c r="K19" i="3"/>
  <c r="L19" i="3"/>
  <c r="M19" i="3"/>
  <c r="N19" i="3"/>
  <c r="Q19" i="3"/>
  <c r="S19" i="3"/>
  <c r="T19" i="3"/>
  <c r="U19" i="3"/>
  <c r="V19" i="3"/>
  <c r="W19" i="3"/>
  <c r="B6" i="5" s="1"/>
  <c r="K5" i="2"/>
  <c r="L5" i="2"/>
  <c r="M5" i="2"/>
  <c r="N5" i="2"/>
  <c r="Q5" i="2"/>
  <c r="R5" i="2"/>
  <c r="S5" i="2"/>
  <c r="T5" i="2"/>
  <c r="U5" i="2"/>
  <c r="V5" i="2"/>
  <c r="W5" i="2"/>
  <c r="B5" i="5" s="1"/>
  <c r="K44" i="1"/>
  <c r="L44" i="1"/>
  <c r="M44" i="1"/>
  <c r="N44" i="1"/>
  <c r="Q44" i="1"/>
  <c r="R44" i="1"/>
  <c r="S44" i="1"/>
  <c r="T44" i="1"/>
  <c r="U44" i="1"/>
  <c r="V44" i="1"/>
  <c r="W44" i="1"/>
  <c r="B3" i="5" s="1"/>
  <c r="B9" i="5" l="1"/>
  <c r="B12" i="5" s="1"/>
</calcChain>
</file>

<file path=xl/sharedStrings.xml><?xml version="1.0" encoding="utf-8"?>
<sst xmlns="http://schemas.openxmlformats.org/spreadsheetml/2006/main" count="455" uniqueCount="68">
  <si>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</si>
  <si>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</si>
  <si>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</si>
  <si>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</si>
  <si>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</si>
  <si>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</si>
  <si>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</si>
  <si>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</si>
  <si>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</si>
  <si>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</si>
  <si>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</si>
  <si>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</si>
  <si>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</si>
  <si>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</si>
  <si>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</si>
  <si>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</si>
  <si>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</si>
  <si>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</si>
  <si>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</si>
  <si>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</si>
  <si>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</si>
  <si>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</si>
  <si>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</si>
  <si>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</si>
  <si>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</si>
  <si>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</si>
  <si>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</si>
  <si>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</si>
  <si>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</si>
  <si>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ATM JHB</t>
  </si>
  <si>
    <t>CAPE TOWN</t>
  </si>
  <si>
    <t>Road Freight</t>
  </si>
  <si>
    <t>DURBAN</t>
  </si>
  <si>
    <t>ATM SOLUTIONS JHB</t>
  </si>
  <si>
    <t>PORT ELIZABETH</t>
  </si>
  <si>
    <t>ATM SOLUTIONS DBN DEPOT</t>
  </si>
  <si>
    <t>PRIONTEX</t>
  </si>
  <si>
    <t>RegCharge</t>
  </si>
  <si>
    <t>BLOEMFONTEIN</t>
  </si>
  <si>
    <t>PRIONTEX DBN</t>
  </si>
  <si>
    <t>ATM SOLUTIONS PLZ</t>
  </si>
  <si>
    <t>ATM SOLUTIONS MOSSEL BAY</t>
  </si>
  <si>
    <t>MOSSEL BAY</t>
  </si>
  <si>
    <t>JULY 2022</t>
  </si>
  <si>
    <t>EAST LONDON</t>
  </si>
  <si>
    <t>ATM  SOLUTIONS  CPT</t>
  </si>
  <si>
    <t>C/WORKS   P.E</t>
  </si>
  <si>
    <t>WORCESTER SHOPFITTERS</t>
  </si>
  <si>
    <t>AUTOMATION WORKS</t>
  </si>
  <si>
    <t>FESTO</t>
  </si>
  <si>
    <t>BUFFELJAGS RIVER</t>
  </si>
  <si>
    <t>ELMARIE TEUNER CPT</t>
  </si>
  <si>
    <t>UNI   ATM  JHB</t>
  </si>
  <si>
    <t>BLUETECH</t>
  </si>
  <si>
    <t>FRESENIUS KABI</t>
  </si>
  <si>
    <t>PodDate</t>
  </si>
  <si>
    <t>KgCharge</t>
  </si>
  <si>
    <t>MinCharge</t>
  </si>
  <si>
    <t>Cr AMNT</t>
  </si>
  <si>
    <t>Dr AMNT</t>
  </si>
  <si>
    <t>PRIONTEX PE</t>
  </si>
  <si>
    <t>PRIONTEX CAPE</t>
  </si>
  <si>
    <t>NATPRO SPICENET</t>
  </si>
  <si>
    <t>NATIONAL BRANDS</t>
  </si>
  <si>
    <t>ATM SOLUTIONS BFN</t>
  </si>
  <si>
    <t>ATM SOLUTIONS DBN</t>
  </si>
  <si>
    <t>ATM SOLUTIONS CPT</t>
  </si>
  <si>
    <t>ATM SOLUTIONS 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</si>
</sst>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12" sqref="E12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43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WaybillsMAA001!W44</f>
        <v>75324.919999999969</v>
      </c>
    </row>
    <row r="4" spans="1:2" x14ac:dyDescent="0.25">
      <c r="A4" s="3" t="s">
        <v>5</v>
      </c>
      <c r="B4" s="9"/>
    </row>
    <row r="5" spans="1:2" x14ac:dyDescent="0.25">
      <c r="A5" s="4" t="s">
        <v>1</v>
      </c>
      <c r="B5" s="11">
        <f>WaybillsMFJ001!W5</f>
        <v>5880.24</v>
      </c>
    </row>
    <row r="6" spans="1:2" x14ac:dyDescent="0.25">
      <c r="A6" s="4" t="s">
        <v>2</v>
      </c>
      <c r="B6" s="11">
        <f>WaybillsMAP001!W19</f>
        <v>25949.51</v>
      </c>
    </row>
    <row r="7" spans="1:2" x14ac:dyDescent="0.25">
      <c r="A7" s="4" t="s">
        <v>3</v>
      </c>
      <c r="B7" s="11">
        <f>WaybillsMAP002!W9</f>
        <v>9034.41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116189.07999999997</v>
      </c>
    </row>
    <row r="12" spans="1:2" x14ac:dyDescent="0.25">
      <c r="A12" s="1" t="s">
        <v>8</v>
      </c>
      <c r="B12" s="6">
        <f>B9</f>
        <v>116189.07999999997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topLeftCell="A13" workbookViewId="0">
      <selection sqref="A1:XFD1048576"/>
    </sheetView>
  </sheetViews>
  <sheetFormatPr defaultColWidth="9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.140625" bestFit="1" customWidth="1"/>
    <col min="5" max="5" width="27.28515625" bestFit="1" customWidth="1"/>
    <col min="6" max="6" width="10.7109375" bestFit="1" customWidth="1"/>
    <col min="7" max="7" width="8.5703125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bestFit="1" customWidth="1"/>
    <col min="16" max="16" width="10.5703125" bestFit="1" customWidth="1"/>
    <col min="17" max="17" width="13.5703125" bestFit="1" customWidth="1"/>
    <col min="18" max="19" width="10.42578125" bestFit="1" customWidth="1"/>
    <col min="20" max="20" width="11" bestFit="1" customWidth="1"/>
    <col min="21" max="21" width="9" bestFit="1" customWidth="1"/>
    <col min="22" max="22" width="8" bestFit="1" customWidth="1"/>
    <col min="23" max="23" width="9" bestFit="1" customWidth="1"/>
    <col min="24" max="24" width="8.7109375" bestFit="1" customWidth="1"/>
    <col min="25" max="25" width="8.85546875" bestFit="1" customWidth="1"/>
  </cols>
  <sheetData>
    <row r="1" spans="1:25" x14ac:dyDescent="0.25">
      <c r="A1" s="16" t="s">
        <v>26</v>
      </c>
      <c r="B1" s="16" t="s">
        <v>27</v>
      </c>
      <c r="C1" s="16" t="s">
        <v>9</v>
      </c>
      <c r="D1" s="16" t="s">
        <v>10</v>
      </c>
      <c r="E1" s="16" t="s">
        <v>11</v>
      </c>
      <c r="F1" s="16" t="s">
        <v>12</v>
      </c>
      <c r="G1" s="16" t="s">
        <v>55</v>
      </c>
      <c r="H1" s="16" t="s">
        <v>13</v>
      </c>
      <c r="I1" s="16" t="s">
        <v>14</v>
      </c>
      <c r="J1" s="16" t="s">
        <v>15</v>
      </c>
      <c r="K1" s="16" t="s">
        <v>16</v>
      </c>
      <c r="L1" s="16" t="s">
        <v>17</v>
      </c>
      <c r="M1" s="16" t="s">
        <v>18</v>
      </c>
      <c r="N1" s="16" t="s">
        <v>19</v>
      </c>
      <c r="O1" s="16" t="s">
        <v>56</v>
      </c>
      <c r="P1" s="16" t="s">
        <v>57</v>
      </c>
      <c r="Q1" s="16" t="s">
        <v>20</v>
      </c>
      <c r="R1" s="16" t="s">
        <v>37</v>
      </c>
      <c r="S1" s="16" t="s">
        <v>21</v>
      </c>
      <c r="T1" s="16" t="s">
        <v>22</v>
      </c>
      <c r="U1" s="16" t="s">
        <v>23</v>
      </c>
      <c r="V1" s="16" t="s">
        <v>24</v>
      </c>
      <c r="W1" s="16" t="s">
        <v>25</v>
      </c>
      <c r="X1" s="17" t="s">
        <v>58</v>
      </c>
      <c r="Y1" s="17" t="s">
        <v>59</v>
      </c>
    </row>
    <row r="2" spans="1:25" x14ac:dyDescent="0.25">
      <c r="A2">
        <v>268532</v>
      </c>
      <c r="B2" s="14">
        <v>44750</v>
      </c>
      <c r="C2">
        <v>3766806</v>
      </c>
      <c r="D2" t="s">
        <v>33</v>
      </c>
      <c r="E2" t="s">
        <v>67</v>
      </c>
      <c r="F2" s="14">
        <v>44743</v>
      </c>
      <c r="G2" s="14"/>
      <c r="H2" t="s">
        <v>28</v>
      </c>
      <c r="I2" t="s">
        <v>44</v>
      </c>
      <c r="J2" t="s">
        <v>31</v>
      </c>
      <c r="K2">
        <v>1</v>
      </c>
      <c r="L2">
        <v>283</v>
      </c>
      <c r="M2">
        <v>650</v>
      </c>
      <c r="N2">
        <v>650</v>
      </c>
      <c r="Q2">
        <v>1534</v>
      </c>
      <c r="R2">
        <v>0</v>
      </c>
      <c r="S2">
        <v>10</v>
      </c>
      <c r="T2">
        <v>782.34</v>
      </c>
      <c r="U2">
        <v>2326.34</v>
      </c>
      <c r="V2">
        <v>348.95</v>
      </c>
      <c r="W2">
        <v>2675.29</v>
      </c>
    </row>
    <row r="3" spans="1:25" x14ac:dyDescent="0.25">
      <c r="A3">
        <v>269566</v>
      </c>
      <c r="B3" s="14">
        <v>44764</v>
      </c>
      <c r="C3">
        <v>3766820</v>
      </c>
      <c r="D3" s="22" t="s">
        <v>33</v>
      </c>
      <c r="E3" t="s">
        <v>66</v>
      </c>
      <c r="F3" s="14">
        <v>44756</v>
      </c>
      <c r="G3" s="14"/>
      <c r="H3" t="s">
        <v>28</v>
      </c>
      <c r="I3" t="s">
        <v>30</v>
      </c>
      <c r="J3" t="s">
        <v>31</v>
      </c>
      <c r="K3">
        <v>2</v>
      </c>
      <c r="L3">
        <v>153</v>
      </c>
      <c r="M3">
        <v>64</v>
      </c>
      <c r="N3">
        <v>153</v>
      </c>
      <c r="Q3">
        <v>321.3</v>
      </c>
      <c r="R3">
        <v>0</v>
      </c>
      <c r="S3">
        <v>10</v>
      </c>
      <c r="T3">
        <v>175.11</v>
      </c>
      <c r="U3">
        <v>506.41</v>
      </c>
      <c r="V3">
        <v>75.959999999999994</v>
      </c>
      <c r="W3">
        <v>582.37</v>
      </c>
    </row>
    <row r="4" spans="1:25" x14ac:dyDescent="0.25">
      <c r="A4">
        <v>268532</v>
      </c>
      <c r="B4" s="14">
        <v>44750</v>
      </c>
      <c r="C4">
        <v>3766800</v>
      </c>
      <c r="D4" s="22" t="s">
        <v>33</v>
      </c>
      <c r="E4" t="s">
        <v>40</v>
      </c>
      <c r="F4" s="14">
        <v>44741</v>
      </c>
      <c r="G4" s="14"/>
      <c r="H4" t="s">
        <v>28</v>
      </c>
      <c r="I4" t="s">
        <v>34</v>
      </c>
      <c r="J4" t="s">
        <v>31</v>
      </c>
      <c r="K4">
        <v>1</v>
      </c>
      <c r="L4">
        <v>189</v>
      </c>
      <c r="M4">
        <v>440</v>
      </c>
      <c r="N4">
        <v>440</v>
      </c>
      <c r="Q4">
        <v>1016.4</v>
      </c>
      <c r="R4">
        <v>0</v>
      </c>
      <c r="S4">
        <v>10</v>
      </c>
      <c r="T4">
        <v>518.36</v>
      </c>
      <c r="U4">
        <v>1544.76</v>
      </c>
      <c r="V4">
        <v>231.71</v>
      </c>
      <c r="W4">
        <v>1776.47</v>
      </c>
    </row>
    <row r="5" spans="1:25" x14ac:dyDescent="0.25">
      <c r="A5">
        <v>268532</v>
      </c>
      <c r="B5" s="14">
        <v>44750</v>
      </c>
      <c r="C5">
        <v>3766797</v>
      </c>
      <c r="D5" s="22" t="s">
        <v>33</v>
      </c>
      <c r="E5" t="s">
        <v>65</v>
      </c>
      <c r="F5" s="14">
        <v>44739</v>
      </c>
      <c r="G5" s="14"/>
      <c r="H5" t="s">
        <v>28</v>
      </c>
      <c r="I5" t="s">
        <v>32</v>
      </c>
      <c r="J5" t="s">
        <v>31</v>
      </c>
      <c r="K5">
        <v>2</v>
      </c>
      <c r="L5">
        <v>263</v>
      </c>
      <c r="M5">
        <v>122</v>
      </c>
      <c r="N5">
        <v>263</v>
      </c>
      <c r="Q5">
        <v>344.53</v>
      </c>
      <c r="R5">
        <v>0</v>
      </c>
      <c r="S5">
        <v>10</v>
      </c>
      <c r="T5">
        <v>175.71</v>
      </c>
      <c r="U5">
        <v>530.24</v>
      </c>
      <c r="V5">
        <v>79.540000000000006</v>
      </c>
      <c r="W5">
        <v>609.78</v>
      </c>
    </row>
    <row r="6" spans="1:25" x14ac:dyDescent="0.25">
      <c r="A6">
        <v>269309</v>
      </c>
      <c r="B6" s="14">
        <v>44761</v>
      </c>
      <c r="C6">
        <v>3766810</v>
      </c>
      <c r="D6" s="22" t="s">
        <v>33</v>
      </c>
      <c r="E6" t="s">
        <v>64</v>
      </c>
      <c r="F6" s="14">
        <v>44749</v>
      </c>
      <c r="G6" s="14"/>
      <c r="H6" t="s">
        <v>28</v>
      </c>
      <c r="I6" t="s">
        <v>38</v>
      </c>
      <c r="J6" t="s">
        <v>31</v>
      </c>
      <c r="K6">
        <v>2</v>
      </c>
      <c r="L6">
        <v>815</v>
      </c>
      <c r="M6">
        <v>246</v>
      </c>
      <c r="N6">
        <v>815</v>
      </c>
      <c r="Q6">
        <v>1711.5</v>
      </c>
      <c r="R6">
        <v>0</v>
      </c>
      <c r="S6">
        <v>10</v>
      </c>
      <c r="T6">
        <v>932.77</v>
      </c>
      <c r="U6">
        <v>2654.27</v>
      </c>
      <c r="V6">
        <v>398.14</v>
      </c>
      <c r="W6">
        <v>3052.41</v>
      </c>
    </row>
    <row r="7" spans="1:25" x14ac:dyDescent="0.25">
      <c r="A7">
        <v>268824</v>
      </c>
      <c r="B7" s="14">
        <v>44755</v>
      </c>
      <c r="C7">
        <v>3769683</v>
      </c>
      <c r="D7" t="s">
        <v>40</v>
      </c>
      <c r="E7" t="s">
        <v>65</v>
      </c>
      <c r="F7" s="14">
        <v>44749</v>
      </c>
      <c r="G7" s="14"/>
      <c r="H7" t="s">
        <v>34</v>
      </c>
      <c r="I7" t="s">
        <v>32</v>
      </c>
      <c r="J7" t="s">
        <v>31</v>
      </c>
      <c r="K7">
        <v>1</v>
      </c>
      <c r="L7">
        <v>123</v>
      </c>
      <c r="M7">
        <v>499</v>
      </c>
      <c r="N7">
        <v>499</v>
      </c>
      <c r="Q7">
        <v>1701.59</v>
      </c>
      <c r="R7">
        <v>0</v>
      </c>
      <c r="S7">
        <v>10</v>
      </c>
      <c r="T7">
        <v>927.37</v>
      </c>
      <c r="U7">
        <v>2638.96</v>
      </c>
      <c r="V7">
        <v>395.84</v>
      </c>
      <c r="W7">
        <v>3034.8</v>
      </c>
    </row>
    <row r="8" spans="1:25" x14ac:dyDescent="0.25">
      <c r="A8">
        <v>269566</v>
      </c>
      <c r="B8" s="14">
        <v>44764</v>
      </c>
      <c r="C8">
        <v>3766821</v>
      </c>
      <c r="D8" s="22" t="s">
        <v>33</v>
      </c>
      <c r="E8" s="22" t="s">
        <v>65</v>
      </c>
      <c r="F8" s="14">
        <v>44760</v>
      </c>
      <c r="G8" s="14"/>
      <c r="H8" t="s">
        <v>28</v>
      </c>
      <c r="I8" t="s">
        <v>32</v>
      </c>
      <c r="J8" t="s">
        <v>31</v>
      </c>
      <c r="K8">
        <v>3</v>
      </c>
      <c r="L8">
        <v>495</v>
      </c>
      <c r="M8">
        <v>518</v>
      </c>
      <c r="N8">
        <v>518</v>
      </c>
      <c r="Q8">
        <v>678.58</v>
      </c>
      <c r="R8">
        <v>0</v>
      </c>
      <c r="S8">
        <v>10</v>
      </c>
      <c r="T8">
        <v>369.83</v>
      </c>
      <c r="U8">
        <v>1058.4100000000001</v>
      </c>
      <c r="V8">
        <v>158.76</v>
      </c>
      <c r="W8">
        <v>1217.17</v>
      </c>
    </row>
    <row r="9" spans="1:25" x14ac:dyDescent="0.25">
      <c r="A9">
        <v>268824</v>
      </c>
      <c r="B9" s="14">
        <v>44755</v>
      </c>
      <c r="C9">
        <v>3753314</v>
      </c>
      <c r="D9" t="s">
        <v>64</v>
      </c>
      <c r="E9" t="s">
        <v>46</v>
      </c>
      <c r="F9" s="14">
        <v>44747</v>
      </c>
      <c r="G9" s="14"/>
      <c r="H9" t="s">
        <v>38</v>
      </c>
      <c r="I9" t="s">
        <v>34</v>
      </c>
      <c r="J9" t="s">
        <v>31</v>
      </c>
      <c r="K9">
        <v>1</v>
      </c>
      <c r="L9">
        <v>1</v>
      </c>
      <c r="M9">
        <v>18</v>
      </c>
      <c r="N9">
        <v>18</v>
      </c>
      <c r="Q9">
        <v>165</v>
      </c>
      <c r="R9">
        <v>0</v>
      </c>
      <c r="S9">
        <v>10</v>
      </c>
      <c r="T9">
        <v>84.15</v>
      </c>
      <c r="U9">
        <v>259.14999999999998</v>
      </c>
      <c r="V9">
        <v>38.869999999999997</v>
      </c>
      <c r="W9">
        <v>298.02</v>
      </c>
    </row>
    <row r="10" spans="1:25" x14ac:dyDescent="0.25">
      <c r="A10">
        <v>269086</v>
      </c>
      <c r="B10" s="14">
        <v>44757</v>
      </c>
      <c r="C10">
        <v>3766811</v>
      </c>
      <c r="D10" s="22" t="s">
        <v>33</v>
      </c>
      <c r="E10" s="22" t="s">
        <v>40</v>
      </c>
      <c r="F10" s="14">
        <v>44749</v>
      </c>
      <c r="G10" s="14"/>
      <c r="H10" t="s">
        <v>28</v>
      </c>
      <c r="I10" t="s">
        <v>34</v>
      </c>
      <c r="J10" t="s">
        <v>31</v>
      </c>
      <c r="K10">
        <v>1</v>
      </c>
      <c r="L10">
        <v>357</v>
      </c>
      <c r="M10">
        <v>230</v>
      </c>
      <c r="N10">
        <v>357</v>
      </c>
      <c r="Q10">
        <v>824.67</v>
      </c>
      <c r="R10">
        <v>0</v>
      </c>
      <c r="S10">
        <v>10</v>
      </c>
      <c r="T10">
        <v>449.45</v>
      </c>
      <c r="U10">
        <v>1284.1199999999999</v>
      </c>
      <c r="V10">
        <v>192.62</v>
      </c>
      <c r="W10">
        <v>1476.74</v>
      </c>
    </row>
    <row r="11" spans="1:25" x14ac:dyDescent="0.25">
      <c r="A11">
        <v>268532</v>
      </c>
      <c r="B11" s="14">
        <v>44750</v>
      </c>
      <c r="C11">
        <v>3766802</v>
      </c>
      <c r="D11" s="22" t="s">
        <v>33</v>
      </c>
      <c r="E11" s="22" t="s">
        <v>40</v>
      </c>
      <c r="F11" s="14">
        <v>44742</v>
      </c>
      <c r="G11" s="14"/>
      <c r="H11" t="s">
        <v>28</v>
      </c>
      <c r="I11" t="s">
        <v>34</v>
      </c>
      <c r="J11" t="s">
        <v>31</v>
      </c>
      <c r="K11">
        <v>2</v>
      </c>
      <c r="L11">
        <v>428</v>
      </c>
      <c r="M11">
        <v>560</v>
      </c>
      <c r="N11">
        <v>560</v>
      </c>
      <c r="Q11">
        <v>1293.5999999999999</v>
      </c>
      <c r="R11">
        <v>0</v>
      </c>
      <c r="S11">
        <v>10</v>
      </c>
      <c r="T11">
        <v>659.74</v>
      </c>
      <c r="U11">
        <v>1963.34</v>
      </c>
      <c r="V11">
        <v>294.5</v>
      </c>
      <c r="W11">
        <v>2257.84</v>
      </c>
    </row>
    <row r="12" spans="1:25" x14ac:dyDescent="0.25">
      <c r="A12">
        <v>269309</v>
      </c>
      <c r="B12" s="14">
        <v>44761</v>
      </c>
      <c r="C12">
        <v>3766807</v>
      </c>
      <c r="D12" s="22" t="s">
        <v>33</v>
      </c>
      <c r="E12" s="22" t="s">
        <v>64</v>
      </c>
      <c r="F12" s="14">
        <v>44743</v>
      </c>
      <c r="G12" s="14"/>
      <c r="H12" t="s">
        <v>28</v>
      </c>
      <c r="I12" t="s">
        <v>38</v>
      </c>
      <c r="J12" t="s">
        <v>31</v>
      </c>
      <c r="K12">
        <v>2</v>
      </c>
      <c r="L12">
        <v>346</v>
      </c>
      <c r="M12">
        <v>620</v>
      </c>
      <c r="N12">
        <v>620</v>
      </c>
      <c r="Q12">
        <v>1302</v>
      </c>
      <c r="R12">
        <v>0</v>
      </c>
      <c r="S12">
        <v>10</v>
      </c>
      <c r="T12">
        <v>664.02</v>
      </c>
      <c r="U12">
        <v>1976.02</v>
      </c>
      <c r="V12">
        <v>296.39999999999998</v>
      </c>
      <c r="W12">
        <v>2272.42</v>
      </c>
    </row>
    <row r="13" spans="1:25" x14ac:dyDescent="0.25">
      <c r="A13">
        <v>269869</v>
      </c>
      <c r="B13" s="14">
        <v>44767</v>
      </c>
      <c r="C13">
        <v>3753344</v>
      </c>
      <c r="D13" s="22" t="s">
        <v>64</v>
      </c>
      <c r="E13" t="s">
        <v>33</v>
      </c>
      <c r="F13" s="14">
        <v>44757</v>
      </c>
      <c r="G13" s="14"/>
      <c r="H13" t="s">
        <v>38</v>
      </c>
      <c r="I13" t="s">
        <v>28</v>
      </c>
      <c r="J13" t="s">
        <v>31</v>
      </c>
      <c r="K13">
        <v>1</v>
      </c>
      <c r="L13">
        <v>25</v>
      </c>
      <c r="M13">
        <v>115</v>
      </c>
      <c r="N13">
        <v>115</v>
      </c>
      <c r="Q13">
        <v>241.5</v>
      </c>
      <c r="R13">
        <v>0</v>
      </c>
      <c r="S13">
        <v>10</v>
      </c>
      <c r="T13">
        <v>131.62</v>
      </c>
      <c r="U13">
        <v>383.12</v>
      </c>
      <c r="V13">
        <v>57.47</v>
      </c>
      <c r="W13">
        <v>440.59</v>
      </c>
    </row>
    <row r="14" spans="1:25" x14ac:dyDescent="0.25">
      <c r="A14">
        <v>268824</v>
      </c>
      <c r="B14" s="14">
        <v>44755</v>
      </c>
      <c r="C14">
        <v>3766813</v>
      </c>
      <c r="D14" s="22" t="s">
        <v>33</v>
      </c>
      <c r="E14" t="s">
        <v>35</v>
      </c>
      <c r="F14" s="14">
        <v>44750</v>
      </c>
      <c r="G14" s="14"/>
      <c r="H14" t="s">
        <v>28</v>
      </c>
      <c r="I14" t="s">
        <v>32</v>
      </c>
      <c r="J14" t="s">
        <v>31</v>
      </c>
      <c r="K14">
        <v>1</v>
      </c>
      <c r="L14">
        <v>183</v>
      </c>
      <c r="M14">
        <v>530</v>
      </c>
      <c r="N14">
        <v>530</v>
      </c>
      <c r="Q14">
        <v>694.3</v>
      </c>
      <c r="R14">
        <v>0</v>
      </c>
      <c r="S14">
        <v>10</v>
      </c>
      <c r="T14">
        <v>378.39</v>
      </c>
      <c r="U14">
        <v>1082.69</v>
      </c>
      <c r="V14">
        <v>162.4</v>
      </c>
      <c r="W14">
        <v>1245.0899999999999</v>
      </c>
    </row>
    <row r="15" spans="1:25" x14ac:dyDescent="0.25">
      <c r="A15">
        <v>269566</v>
      </c>
      <c r="B15" s="14">
        <v>44764</v>
      </c>
      <c r="C15">
        <v>3766822</v>
      </c>
      <c r="D15" s="22" t="s">
        <v>33</v>
      </c>
      <c r="E15" t="s">
        <v>41</v>
      </c>
      <c r="F15" s="14">
        <v>44760</v>
      </c>
      <c r="G15" s="14"/>
      <c r="H15" t="s">
        <v>28</v>
      </c>
      <c r="I15" t="s">
        <v>42</v>
      </c>
      <c r="J15" t="s">
        <v>31</v>
      </c>
      <c r="K15">
        <v>1</v>
      </c>
      <c r="L15">
        <v>158</v>
      </c>
      <c r="M15">
        <v>141</v>
      </c>
      <c r="N15">
        <v>158</v>
      </c>
      <c r="Q15">
        <v>645.79999999999995</v>
      </c>
      <c r="R15">
        <v>0</v>
      </c>
      <c r="S15">
        <v>10</v>
      </c>
      <c r="T15">
        <v>351.96</v>
      </c>
      <c r="U15">
        <v>1007.76</v>
      </c>
      <c r="V15">
        <v>151.16</v>
      </c>
      <c r="W15">
        <v>1158.92</v>
      </c>
    </row>
    <row r="16" spans="1:25" x14ac:dyDescent="0.25">
      <c r="A16">
        <v>269309</v>
      </c>
      <c r="B16" s="14">
        <v>44761</v>
      </c>
      <c r="C16">
        <v>3766816</v>
      </c>
      <c r="D16" s="22" t="s">
        <v>33</v>
      </c>
      <c r="E16" s="22" t="s">
        <v>40</v>
      </c>
      <c r="F16" s="14">
        <v>44754</v>
      </c>
      <c r="G16" s="14"/>
      <c r="H16" t="s">
        <v>28</v>
      </c>
      <c r="I16" t="s">
        <v>34</v>
      </c>
      <c r="J16" t="s">
        <v>31</v>
      </c>
      <c r="K16">
        <v>1</v>
      </c>
      <c r="L16">
        <v>195</v>
      </c>
      <c r="M16">
        <v>410</v>
      </c>
      <c r="N16">
        <v>410</v>
      </c>
      <c r="Q16">
        <v>947.1</v>
      </c>
      <c r="R16">
        <v>0</v>
      </c>
      <c r="S16">
        <v>10</v>
      </c>
      <c r="T16">
        <v>516.16999999999996</v>
      </c>
      <c r="U16">
        <v>1473.27</v>
      </c>
      <c r="V16">
        <v>220.99</v>
      </c>
      <c r="W16">
        <v>1694.26</v>
      </c>
    </row>
    <row r="17" spans="1:23" x14ac:dyDescent="0.25">
      <c r="A17">
        <v>268532</v>
      </c>
      <c r="B17" s="14">
        <v>44750</v>
      </c>
      <c r="C17">
        <v>3766803</v>
      </c>
      <c r="D17" s="22" t="s">
        <v>33</v>
      </c>
      <c r="E17" s="22" t="s">
        <v>41</v>
      </c>
      <c r="F17" s="14">
        <v>44742</v>
      </c>
      <c r="G17" s="14"/>
      <c r="H17" t="s">
        <v>28</v>
      </c>
      <c r="I17" t="s">
        <v>42</v>
      </c>
      <c r="J17" t="s">
        <v>31</v>
      </c>
      <c r="K17">
        <v>1</v>
      </c>
      <c r="L17">
        <v>304</v>
      </c>
      <c r="M17">
        <v>181</v>
      </c>
      <c r="N17">
        <v>304</v>
      </c>
      <c r="Q17">
        <v>1171.4000000000001</v>
      </c>
      <c r="R17">
        <v>0</v>
      </c>
      <c r="S17">
        <v>10</v>
      </c>
      <c r="T17">
        <v>597.41</v>
      </c>
      <c r="U17">
        <v>1778.81</v>
      </c>
      <c r="V17">
        <v>266.82</v>
      </c>
      <c r="W17">
        <v>2045.63</v>
      </c>
    </row>
    <row r="18" spans="1:23" x14ac:dyDescent="0.25">
      <c r="A18">
        <v>268532</v>
      </c>
      <c r="B18" s="14">
        <v>44750</v>
      </c>
      <c r="C18">
        <v>3766801</v>
      </c>
      <c r="D18" s="22" t="s">
        <v>33</v>
      </c>
      <c r="E18" t="s">
        <v>65</v>
      </c>
      <c r="F18" s="14">
        <v>44742</v>
      </c>
      <c r="G18" s="14"/>
      <c r="H18" t="s">
        <v>28</v>
      </c>
      <c r="I18" t="s">
        <v>32</v>
      </c>
      <c r="J18" t="s">
        <v>31</v>
      </c>
      <c r="K18">
        <v>1</v>
      </c>
      <c r="L18">
        <v>505</v>
      </c>
      <c r="M18">
        <v>190</v>
      </c>
      <c r="N18">
        <v>505</v>
      </c>
      <c r="Q18">
        <v>661.55</v>
      </c>
      <c r="R18">
        <v>0</v>
      </c>
      <c r="S18">
        <v>10</v>
      </c>
      <c r="T18">
        <v>337.39</v>
      </c>
      <c r="U18">
        <v>1008.94</v>
      </c>
      <c r="V18">
        <v>151.34</v>
      </c>
      <c r="W18">
        <v>1160.28</v>
      </c>
    </row>
    <row r="19" spans="1:23" x14ac:dyDescent="0.25">
      <c r="A19">
        <v>268532</v>
      </c>
      <c r="B19" s="14">
        <v>44750</v>
      </c>
      <c r="C19">
        <v>3769565</v>
      </c>
      <c r="D19" s="22" t="s">
        <v>40</v>
      </c>
      <c r="E19" s="22" t="s">
        <v>65</v>
      </c>
      <c r="F19" s="14">
        <v>44747</v>
      </c>
      <c r="G19" s="14"/>
      <c r="H19" t="s">
        <v>34</v>
      </c>
      <c r="I19" t="s">
        <v>32</v>
      </c>
      <c r="J19" t="s">
        <v>31</v>
      </c>
      <c r="K19">
        <v>2</v>
      </c>
      <c r="L19">
        <v>335</v>
      </c>
      <c r="M19">
        <v>900</v>
      </c>
      <c r="N19">
        <v>900</v>
      </c>
      <c r="Q19">
        <v>3069</v>
      </c>
      <c r="R19">
        <v>0</v>
      </c>
      <c r="S19">
        <v>10</v>
      </c>
      <c r="T19">
        <v>1565.19</v>
      </c>
      <c r="U19">
        <v>4644.1899999999996</v>
      </c>
      <c r="V19">
        <v>696.63</v>
      </c>
      <c r="W19">
        <v>5340.82</v>
      </c>
    </row>
    <row r="20" spans="1:23" x14ac:dyDescent="0.25">
      <c r="A20">
        <v>268824</v>
      </c>
      <c r="B20" s="14">
        <v>44755</v>
      </c>
      <c r="C20">
        <v>3766796</v>
      </c>
      <c r="D20" s="22" t="s">
        <v>33</v>
      </c>
      <c r="E20" s="22" t="s">
        <v>64</v>
      </c>
      <c r="F20" s="14">
        <v>44739</v>
      </c>
      <c r="G20" s="14"/>
      <c r="H20" t="s">
        <v>28</v>
      </c>
      <c r="I20" t="s">
        <v>38</v>
      </c>
      <c r="J20" t="s">
        <v>31</v>
      </c>
      <c r="K20">
        <v>1</v>
      </c>
      <c r="L20">
        <v>111</v>
      </c>
      <c r="M20">
        <v>67</v>
      </c>
      <c r="N20">
        <v>111</v>
      </c>
      <c r="Q20">
        <v>233.1</v>
      </c>
      <c r="R20">
        <v>0</v>
      </c>
      <c r="S20">
        <v>10</v>
      </c>
      <c r="T20">
        <v>118.88</v>
      </c>
      <c r="U20">
        <v>361.98</v>
      </c>
      <c r="V20">
        <v>54.3</v>
      </c>
      <c r="W20">
        <v>416.28</v>
      </c>
    </row>
    <row r="21" spans="1:23" x14ac:dyDescent="0.25">
      <c r="A21">
        <v>268532</v>
      </c>
      <c r="B21" s="14">
        <v>44750</v>
      </c>
      <c r="C21">
        <v>3766804</v>
      </c>
      <c r="D21" s="22" t="s">
        <v>33</v>
      </c>
      <c r="E21" s="22" t="s">
        <v>40</v>
      </c>
      <c r="F21" s="14">
        <v>44743</v>
      </c>
      <c r="G21" s="14"/>
      <c r="H21" t="s">
        <v>28</v>
      </c>
      <c r="I21" t="s">
        <v>34</v>
      </c>
      <c r="J21" t="s">
        <v>31</v>
      </c>
      <c r="K21">
        <v>3</v>
      </c>
      <c r="L21">
        <v>787</v>
      </c>
      <c r="M21">
        <v>590</v>
      </c>
      <c r="N21">
        <v>787</v>
      </c>
      <c r="Q21">
        <v>1817.97</v>
      </c>
      <c r="R21">
        <v>0</v>
      </c>
      <c r="S21">
        <v>10</v>
      </c>
      <c r="T21">
        <v>927.16</v>
      </c>
      <c r="U21">
        <v>2755.13</v>
      </c>
      <c r="V21">
        <v>413.27</v>
      </c>
      <c r="W21">
        <v>3168.4</v>
      </c>
    </row>
    <row r="22" spans="1:23" x14ac:dyDescent="0.25">
      <c r="A22">
        <v>269869</v>
      </c>
      <c r="B22" s="14">
        <v>44767</v>
      </c>
      <c r="C22">
        <v>3766825</v>
      </c>
      <c r="D22" s="22" t="s">
        <v>33</v>
      </c>
      <c r="E22" s="22" t="s">
        <v>40</v>
      </c>
      <c r="F22" s="14">
        <v>44762</v>
      </c>
      <c r="G22" s="14"/>
      <c r="H22" t="s">
        <v>28</v>
      </c>
      <c r="I22" t="s">
        <v>34</v>
      </c>
      <c r="J22" t="s">
        <v>31</v>
      </c>
      <c r="K22">
        <v>7</v>
      </c>
      <c r="L22">
        <v>524</v>
      </c>
      <c r="M22">
        <v>1370</v>
      </c>
      <c r="N22">
        <v>1370</v>
      </c>
      <c r="Q22">
        <v>3164.7</v>
      </c>
      <c r="R22">
        <v>0</v>
      </c>
      <c r="S22">
        <v>10</v>
      </c>
      <c r="T22">
        <v>1724.76</v>
      </c>
      <c r="U22">
        <v>4899.46</v>
      </c>
      <c r="V22">
        <v>734.92</v>
      </c>
      <c r="W22">
        <v>5634.38</v>
      </c>
    </row>
    <row r="23" spans="1:23" x14ac:dyDescent="0.25">
      <c r="A23">
        <v>268824</v>
      </c>
      <c r="B23" s="14">
        <v>44755</v>
      </c>
      <c r="C23">
        <v>3766808</v>
      </c>
      <c r="D23" s="22" t="s">
        <v>33</v>
      </c>
      <c r="E23" s="22" t="s">
        <v>65</v>
      </c>
      <c r="F23" s="14">
        <v>44748</v>
      </c>
      <c r="G23" s="14"/>
      <c r="H23" t="s">
        <v>28</v>
      </c>
      <c r="I23" t="s">
        <v>32</v>
      </c>
      <c r="J23" t="s">
        <v>31</v>
      </c>
      <c r="K23">
        <v>3</v>
      </c>
      <c r="L23">
        <v>729</v>
      </c>
      <c r="M23">
        <v>680</v>
      </c>
      <c r="N23">
        <v>729</v>
      </c>
      <c r="Q23">
        <v>954.99</v>
      </c>
      <c r="R23">
        <v>0</v>
      </c>
      <c r="S23">
        <v>10</v>
      </c>
      <c r="T23">
        <v>520.47</v>
      </c>
      <c r="U23">
        <v>1485.46</v>
      </c>
      <c r="V23">
        <v>222.82</v>
      </c>
      <c r="W23">
        <v>1708.28</v>
      </c>
    </row>
    <row r="24" spans="1:23" x14ac:dyDescent="0.25">
      <c r="A24">
        <v>268532</v>
      </c>
      <c r="B24" s="14">
        <v>44750</v>
      </c>
      <c r="C24">
        <v>3766798</v>
      </c>
      <c r="D24" s="22" t="s">
        <v>33</v>
      </c>
      <c r="E24" s="22" t="s">
        <v>65</v>
      </c>
      <c r="F24" s="14">
        <v>44740</v>
      </c>
      <c r="G24" s="14"/>
      <c r="H24" t="s">
        <v>28</v>
      </c>
      <c r="I24" t="s">
        <v>32</v>
      </c>
      <c r="J24" t="s">
        <v>31</v>
      </c>
      <c r="K24">
        <v>14</v>
      </c>
      <c r="L24">
        <v>1102</v>
      </c>
      <c r="M24">
        <v>688</v>
      </c>
      <c r="N24">
        <v>1102</v>
      </c>
      <c r="Q24">
        <v>1443.62</v>
      </c>
      <c r="R24">
        <v>0</v>
      </c>
      <c r="S24">
        <v>10</v>
      </c>
      <c r="T24">
        <v>736.25</v>
      </c>
      <c r="U24">
        <v>2189.87</v>
      </c>
      <c r="V24">
        <v>328.48</v>
      </c>
      <c r="W24">
        <v>2518.35</v>
      </c>
    </row>
    <row r="25" spans="1:23" x14ac:dyDescent="0.25">
      <c r="A25">
        <v>269309</v>
      </c>
      <c r="B25" s="14">
        <v>44761</v>
      </c>
      <c r="C25">
        <v>3766818</v>
      </c>
      <c r="D25" s="22" t="s">
        <v>33</v>
      </c>
      <c r="E25" s="22" t="s">
        <v>65</v>
      </c>
      <c r="F25" s="14">
        <v>44755</v>
      </c>
      <c r="G25" s="14"/>
      <c r="H25" t="s">
        <v>28</v>
      </c>
      <c r="I25" t="s">
        <v>32</v>
      </c>
      <c r="J25" t="s">
        <v>31</v>
      </c>
      <c r="K25">
        <v>1</v>
      </c>
      <c r="L25">
        <v>222</v>
      </c>
      <c r="M25">
        <v>91</v>
      </c>
      <c r="N25">
        <v>222</v>
      </c>
      <c r="Q25">
        <v>290.82</v>
      </c>
      <c r="R25">
        <v>0</v>
      </c>
      <c r="S25">
        <v>10</v>
      </c>
      <c r="T25">
        <v>158.5</v>
      </c>
      <c r="U25">
        <v>459.32</v>
      </c>
      <c r="V25">
        <v>68.900000000000006</v>
      </c>
      <c r="W25">
        <v>528.22</v>
      </c>
    </row>
    <row r="26" spans="1:23" x14ac:dyDescent="0.25">
      <c r="A26">
        <v>269566</v>
      </c>
      <c r="B26" s="14">
        <v>44764</v>
      </c>
      <c r="C26">
        <v>3766824</v>
      </c>
      <c r="D26" s="22" t="s">
        <v>33</v>
      </c>
      <c r="E26" s="22" t="s">
        <v>66</v>
      </c>
      <c r="F26" s="14">
        <v>44761</v>
      </c>
      <c r="G26" s="14"/>
      <c r="H26" t="s">
        <v>28</v>
      </c>
      <c r="I26" t="s">
        <v>30</v>
      </c>
      <c r="J26" t="s">
        <v>31</v>
      </c>
      <c r="K26">
        <v>3</v>
      </c>
      <c r="L26">
        <v>234</v>
      </c>
      <c r="M26">
        <v>93</v>
      </c>
      <c r="N26">
        <v>234</v>
      </c>
      <c r="Q26">
        <v>491.4</v>
      </c>
      <c r="R26">
        <v>0</v>
      </c>
      <c r="S26">
        <v>10</v>
      </c>
      <c r="T26">
        <v>267.81</v>
      </c>
      <c r="U26">
        <v>769.21</v>
      </c>
      <c r="V26">
        <v>115.38</v>
      </c>
      <c r="W26">
        <v>884.59</v>
      </c>
    </row>
    <row r="27" spans="1:23" x14ac:dyDescent="0.25">
      <c r="A27">
        <v>269309</v>
      </c>
      <c r="B27" s="14">
        <v>44761</v>
      </c>
      <c r="C27">
        <v>3626613</v>
      </c>
      <c r="D27" t="s">
        <v>65</v>
      </c>
      <c r="E27" t="s">
        <v>29</v>
      </c>
      <c r="F27" s="14">
        <v>44756</v>
      </c>
      <c r="G27" s="14"/>
      <c r="H27" t="s">
        <v>32</v>
      </c>
      <c r="I27" t="s">
        <v>28</v>
      </c>
      <c r="J27" t="s">
        <v>31</v>
      </c>
      <c r="K27">
        <v>16</v>
      </c>
      <c r="L27">
        <v>415</v>
      </c>
      <c r="M27">
        <v>369</v>
      </c>
      <c r="N27">
        <v>415</v>
      </c>
      <c r="Q27">
        <v>543.65</v>
      </c>
      <c r="R27">
        <v>0</v>
      </c>
      <c r="S27">
        <v>10</v>
      </c>
      <c r="T27">
        <v>296.29000000000002</v>
      </c>
      <c r="U27">
        <v>849.94</v>
      </c>
      <c r="V27">
        <v>127.49</v>
      </c>
      <c r="W27">
        <v>977.43</v>
      </c>
    </row>
    <row r="28" spans="1:23" x14ac:dyDescent="0.25">
      <c r="A28">
        <v>269566</v>
      </c>
      <c r="B28" s="14">
        <v>44764</v>
      </c>
      <c r="C28">
        <v>3753341</v>
      </c>
      <c r="D28" s="22" t="s">
        <v>64</v>
      </c>
      <c r="E28" s="22" t="s">
        <v>33</v>
      </c>
      <c r="F28" s="14">
        <v>44756</v>
      </c>
      <c r="G28" s="14"/>
      <c r="H28" t="s">
        <v>38</v>
      </c>
      <c r="I28" t="s">
        <v>28</v>
      </c>
      <c r="J28" t="s">
        <v>31</v>
      </c>
      <c r="K28">
        <v>5</v>
      </c>
      <c r="L28">
        <v>78</v>
      </c>
      <c r="M28">
        <v>49</v>
      </c>
      <c r="N28">
        <v>78</v>
      </c>
      <c r="Q28">
        <v>165</v>
      </c>
      <c r="R28">
        <v>0</v>
      </c>
      <c r="S28">
        <v>10</v>
      </c>
      <c r="T28">
        <v>89.93</v>
      </c>
      <c r="U28">
        <v>264.93</v>
      </c>
      <c r="V28">
        <v>39.74</v>
      </c>
      <c r="W28">
        <v>304.67</v>
      </c>
    </row>
    <row r="29" spans="1:23" x14ac:dyDescent="0.25">
      <c r="A29">
        <v>269086</v>
      </c>
      <c r="B29" s="14">
        <v>44757</v>
      </c>
      <c r="C29">
        <v>3766814</v>
      </c>
      <c r="D29" s="22" t="s">
        <v>33</v>
      </c>
      <c r="E29" s="22" t="s">
        <v>40</v>
      </c>
      <c r="F29" s="14">
        <v>44750</v>
      </c>
      <c r="G29" s="14"/>
      <c r="H29" t="s">
        <v>28</v>
      </c>
      <c r="I29" t="s">
        <v>34</v>
      </c>
      <c r="J29" t="s">
        <v>31</v>
      </c>
      <c r="K29">
        <v>2</v>
      </c>
      <c r="L29">
        <v>306</v>
      </c>
      <c r="M29">
        <v>488</v>
      </c>
      <c r="N29">
        <v>488</v>
      </c>
      <c r="Q29">
        <v>1127.28</v>
      </c>
      <c r="R29">
        <v>0</v>
      </c>
      <c r="S29">
        <v>10</v>
      </c>
      <c r="T29">
        <v>614.37</v>
      </c>
      <c r="U29">
        <v>1751.65</v>
      </c>
      <c r="V29">
        <v>262.75</v>
      </c>
      <c r="W29">
        <v>2014.4</v>
      </c>
    </row>
    <row r="30" spans="1:23" x14ac:dyDescent="0.25">
      <c r="A30">
        <v>268824</v>
      </c>
      <c r="B30" s="14">
        <v>44755</v>
      </c>
      <c r="C30">
        <v>3766809</v>
      </c>
      <c r="D30" s="22" t="s">
        <v>33</v>
      </c>
      <c r="E30" s="22" t="s">
        <v>40</v>
      </c>
      <c r="F30" s="14">
        <v>44748</v>
      </c>
      <c r="G30" s="14"/>
      <c r="H30" t="s">
        <v>28</v>
      </c>
      <c r="I30" t="s">
        <v>34</v>
      </c>
      <c r="J30" t="s">
        <v>31</v>
      </c>
      <c r="K30">
        <v>3</v>
      </c>
      <c r="L30">
        <v>450</v>
      </c>
      <c r="M30">
        <v>463</v>
      </c>
      <c r="N30">
        <v>463</v>
      </c>
      <c r="Q30">
        <v>1069.53</v>
      </c>
      <c r="R30">
        <v>0</v>
      </c>
      <c r="S30">
        <v>10</v>
      </c>
      <c r="T30">
        <v>582.89</v>
      </c>
      <c r="U30">
        <v>1662.42</v>
      </c>
      <c r="V30">
        <v>249.36</v>
      </c>
      <c r="W30">
        <v>1911.78</v>
      </c>
    </row>
    <row r="31" spans="1:23" x14ac:dyDescent="0.25">
      <c r="A31">
        <v>270102</v>
      </c>
      <c r="B31" s="14">
        <v>44767</v>
      </c>
      <c r="C31">
        <v>3766812</v>
      </c>
      <c r="D31" s="22" t="s">
        <v>33</v>
      </c>
      <c r="E31" s="22" t="s">
        <v>65</v>
      </c>
      <c r="F31" s="14">
        <v>44749</v>
      </c>
      <c r="G31" s="14"/>
      <c r="H31" t="s">
        <v>28</v>
      </c>
      <c r="I31" t="s">
        <v>32</v>
      </c>
      <c r="J31" t="s">
        <v>31</v>
      </c>
      <c r="K31">
        <v>1</v>
      </c>
      <c r="L31">
        <v>142</v>
      </c>
      <c r="M31">
        <v>136</v>
      </c>
      <c r="N31">
        <v>142</v>
      </c>
      <c r="Q31">
        <v>186.02</v>
      </c>
      <c r="R31">
        <v>0</v>
      </c>
      <c r="S31">
        <v>10</v>
      </c>
      <c r="T31">
        <v>101.38</v>
      </c>
      <c r="U31">
        <v>297.39999999999998</v>
      </c>
      <c r="V31">
        <v>44.61</v>
      </c>
      <c r="W31">
        <v>342.01</v>
      </c>
    </row>
    <row r="32" spans="1:23" x14ac:dyDescent="0.25">
      <c r="A32">
        <v>269309</v>
      </c>
      <c r="B32" s="14">
        <v>44761</v>
      </c>
      <c r="C32">
        <v>3766815</v>
      </c>
      <c r="D32" s="22" t="s">
        <v>33</v>
      </c>
      <c r="E32" s="22" t="s">
        <v>40</v>
      </c>
      <c r="F32" s="14">
        <v>44753</v>
      </c>
      <c r="G32" s="14"/>
      <c r="H32" t="s">
        <v>28</v>
      </c>
      <c r="I32" t="s">
        <v>34</v>
      </c>
      <c r="J32" t="s">
        <v>31</v>
      </c>
      <c r="K32">
        <v>2</v>
      </c>
      <c r="L32">
        <v>454</v>
      </c>
      <c r="M32">
        <v>624</v>
      </c>
      <c r="N32">
        <v>624</v>
      </c>
      <c r="Q32">
        <v>1441.44</v>
      </c>
      <c r="R32">
        <v>0</v>
      </c>
      <c r="S32">
        <v>10</v>
      </c>
      <c r="T32">
        <v>785.58</v>
      </c>
      <c r="U32">
        <v>2237.02</v>
      </c>
      <c r="V32">
        <v>335.55</v>
      </c>
      <c r="W32">
        <v>2572.5700000000002</v>
      </c>
    </row>
    <row r="33" spans="1:23" x14ac:dyDescent="0.25">
      <c r="A33">
        <v>269869</v>
      </c>
      <c r="B33" s="14">
        <v>44767</v>
      </c>
      <c r="C33">
        <v>3778851</v>
      </c>
      <c r="D33" t="s">
        <v>47</v>
      </c>
      <c r="E33" t="s">
        <v>33</v>
      </c>
      <c r="F33" s="14">
        <v>44762</v>
      </c>
      <c r="G33" s="14"/>
      <c r="H33" t="s">
        <v>30</v>
      </c>
      <c r="I33" t="s">
        <v>28</v>
      </c>
      <c r="J33" t="s">
        <v>31</v>
      </c>
      <c r="K33">
        <v>2</v>
      </c>
      <c r="L33">
        <v>99</v>
      </c>
      <c r="M33">
        <v>122</v>
      </c>
      <c r="N33">
        <v>122</v>
      </c>
      <c r="Q33">
        <v>256.2</v>
      </c>
      <c r="R33">
        <v>0</v>
      </c>
      <c r="S33">
        <v>10</v>
      </c>
      <c r="T33">
        <v>139.63</v>
      </c>
      <c r="U33">
        <v>405.83</v>
      </c>
      <c r="V33">
        <v>60.87</v>
      </c>
      <c r="W33">
        <v>466.7</v>
      </c>
    </row>
    <row r="34" spans="1:23" x14ac:dyDescent="0.25">
      <c r="A34">
        <v>268824</v>
      </c>
      <c r="B34" s="14">
        <v>44755</v>
      </c>
      <c r="C34">
        <v>3769566</v>
      </c>
      <c r="D34" s="22" t="s">
        <v>40</v>
      </c>
      <c r="E34" t="s">
        <v>33</v>
      </c>
      <c r="F34" s="14">
        <v>44747</v>
      </c>
      <c r="G34" s="14"/>
      <c r="H34" t="s">
        <v>34</v>
      </c>
      <c r="I34" t="s">
        <v>28</v>
      </c>
      <c r="J34" t="s">
        <v>31</v>
      </c>
      <c r="K34">
        <v>2</v>
      </c>
      <c r="L34">
        <v>272</v>
      </c>
      <c r="M34">
        <v>641</v>
      </c>
      <c r="N34">
        <v>641</v>
      </c>
      <c r="Q34">
        <v>1480.71</v>
      </c>
      <c r="R34">
        <v>0</v>
      </c>
      <c r="S34">
        <v>10</v>
      </c>
      <c r="T34">
        <v>755.16</v>
      </c>
      <c r="U34">
        <v>2245.87</v>
      </c>
      <c r="V34">
        <v>336.88</v>
      </c>
      <c r="W34">
        <v>2582.75</v>
      </c>
    </row>
    <row r="35" spans="1:23" x14ac:dyDescent="0.25">
      <c r="A35">
        <v>270102</v>
      </c>
      <c r="B35" s="14">
        <v>44767</v>
      </c>
      <c r="C35">
        <v>3766827</v>
      </c>
      <c r="D35" s="22" t="s">
        <v>33</v>
      </c>
      <c r="E35" s="22" t="s">
        <v>64</v>
      </c>
      <c r="F35" s="14">
        <v>44764</v>
      </c>
      <c r="G35" s="14"/>
      <c r="H35" t="s">
        <v>28</v>
      </c>
      <c r="I35" t="s">
        <v>38</v>
      </c>
      <c r="J35" t="s">
        <v>31</v>
      </c>
      <c r="K35">
        <v>1</v>
      </c>
      <c r="L35">
        <v>177</v>
      </c>
      <c r="M35">
        <v>100</v>
      </c>
      <c r="N35">
        <v>177</v>
      </c>
      <c r="Q35">
        <v>371.7</v>
      </c>
      <c r="R35">
        <v>0</v>
      </c>
      <c r="S35">
        <v>10</v>
      </c>
      <c r="T35">
        <v>202.58</v>
      </c>
      <c r="U35">
        <v>584.28</v>
      </c>
      <c r="V35">
        <v>87.64</v>
      </c>
      <c r="W35">
        <v>671.92</v>
      </c>
    </row>
    <row r="36" spans="1:23" x14ac:dyDescent="0.25">
      <c r="A36">
        <v>269086</v>
      </c>
      <c r="B36" s="14">
        <v>44757</v>
      </c>
      <c r="C36">
        <v>3769724</v>
      </c>
      <c r="D36" s="22" t="s">
        <v>40</v>
      </c>
      <c r="E36" s="22" t="s">
        <v>33</v>
      </c>
      <c r="F36" s="14">
        <v>44753</v>
      </c>
      <c r="G36" s="14"/>
      <c r="H36" t="s">
        <v>34</v>
      </c>
      <c r="I36" t="s">
        <v>28</v>
      </c>
      <c r="J36" t="s">
        <v>31</v>
      </c>
      <c r="K36">
        <v>1</v>
      </c>
      <c r="L36">
        <v>390</v>
      </c>
      <c r="M36">
        <v>403</v>
      </c>
      <c r="N36">
        <v>403</v>
      </c>
      <c r="Q36">
        <v>930.93</v>
      </c>
      <c r="R36">
        <v>0</v>
      </c>
      <c r="S36">
        <v>10</v>
      </c>
      <c r="T36">
        <v>507.36</v>
      </c>
      <c r="U36">
        <v>1448.29</v>
      </c>
      <c r="V36">
        <v>217.24</v>
      </c>
      <c r="W36">
        <v>1665.53</v>
      </c>
    </row>
    <row r="37" spans="1:23" x14ac:dyDescent="0.25">
      <c r="A37">
        <v>269566</v>
      </c>
      <c r="B37" s="14">
        <v>44764</v>
      </c>
      <c r="C37">
        <v>3779998</v>
      </c>
      <c r="D37" s="22" t="s">
        <v>65</v>
      </c>
      <c r="E37" t="s">
        <v>45</v>
      </c>
      <c r="F37" s="14">
        <v>44761</v>
      </c>
      <c r="G37" s="14"/>
      <c r="H37" t="s">
        <v>32</v>
      </c>
      <c r="I37" t="s">
        <v>30</v>
      </c>
      <c r="J37" t="s">
        <v>31</v>
      </c>
      <c r="K37">
        <v>1</v>
      </c>
      <c r="L37">
        <v>269</v>
      </c>
      <c r="M37">
        <v>363</v>
      </c>
      <c r="N37">
        <v>363</v>
      </c>
      <c r="Q37">
        <v>838.53</v>
      </c>
      <c r="R37">
        <v>0</v>
      </c>
      <c r="S37">
        <v>10</v>
      </c>
      <c r="T37">
        <v>457</v>
      </c>
      <c r="U37">
        <v>1305.53</v>
      </c>
      <c r="V37">
        <v>195.83</v>
      </c>
      <c r="W37">
        <v>1501.36</v>
      </c>
    </row>
    <row r="38" spans="1:23" x14ac:dyDescent="0.25">
      <c r="A38">
        <v>270102</v>
      </c>
      <c r="B38" s="14">
        <v>44767</v>
      </c>
      <c r="C38">
        <v>3766823</v>
      </c>
      <c r="D38" s="22" t="s">
        <v>33</v>
      </c>
      <c r="E38" t="s">
        <v>35</v>
      </c>
      <c r="F38" s="14">
        <v>44761</v>
      </c>
      <c r="G38" s="14"/>
      <c r="H38" t="s">
        <v>28</v>
      </c>
      <c r="I38" t="s">
        <v>32</v>
      </c>
      <c r="J38" t="s">
        <v>31</v>
      </c>
      <c r="K38">
        <v>6</v>
      </c>
      <c r="L38">
        <v>2226</v>
      </c>
      <c r="M38">
        <v>1560</v>
      </c>
      <c r="N38">
        <v>2226</v>
      </c>
      <c r="Q38">
        <v>2916.06</v>
      </c>
      <c r="R38">
        <v>0</v>
      </c>
      <c r="S38">
        <v>10</v>
      </c>
      <c r="T38">
        <v>1589.25</v>
      </c>
      <c r="U38">
        <v>4515.3100000000004</v>
      </c>
      <c r="V38">
        <v>677.3</v>
      </c>
      <c r="W38">
        <v>5192.6099999999997</v>
      </c>
    </row>
    <row r="39" spans="1:23" x14ac:dyDescent="0.25">
      <c r="A39">
        <v>269869</v>
      </c>
      <c r="B39" s="14">
        <v>44767</v>
      </c>
      <c r="C39">
        <v>3766828</v>
      </c>
      <c r="D39" s="22" t="s">
        <v>33</v>
      </c>
      <c r="E39" t="s">
        <v>35</v>
      </c>
      <c r="F39" s="14">
        <v>44764</v>
      </c>
      <c r="G39" s="14"/>
      <c r="H39" t="s">
        <v>28</v>
      </c>
      <c r="I39" t="s">
        <v>32</v>
      </c>
      <c r="J39" t="s">
        <v>31</v>
      </c>
      <c r="K39">
        <v>3</v>
      </c>
      <c r="L39">
        <v>18</v>
      </c>
      <c r="M39">
        <v>36</v>
      </c>
      <c r="N39">
        <v>36</v>
      </c>
      <c r="Q39">
        <v>165</v>
      </c>
      <c r="R39">
        <v>0</v>
      </c>
      <c r="S39">
        <v>10</v>
      </c>
      <c r="T39">
        <v>89.93</v>
      </c>
      <c r="U39">
        <v>264.93</v>
      </c>
      <c r="V39">
        <v>39.74</v>
      </c>
      <c r="W39">
        <v>304.67</v>
      </c>
    </row>
    <row r="40" spans="1:23" x14ac:dyDescent="0.25">
      <c r="A40">
        <v>269086</v>
      </c>
      <c r="B40" s="14">
        <v>44757</v>
      </c>
      <c r="C40">
        <v>3753322</v>
      </c>
      <c r="D40" s="22" t="s">
        <v>64</v>
      </c>
      <c r="E40" s="22" t="s">
        <v>33</v>
      </c>
      <c r="F40" s="14">
        <v>44750</v>
      </c>
      <c r="G40" s="14"/>
      <c r="H40" t="s">
        <v>38</v>
      </c>
      <c r="I40" t="s">
        <v>28</v>
      </c>
      <c r="J40" t="s">
        <v>31</v>
      </c>
      <c r="K40">
        <v>3</v>
      </c>
      <c r="L40">
        <v>603</v>
      </c>
      <c r="M40">
        <v>544</v>
      </c>
      <c r="N40">
        <v>603</v>
      </c>
      <c r="Q40">
        <v>1266.3</v>
      </c>
      <c r="R40">
        <v>0</v>
      </c>
      <c r="S40">
        <v>10</v>
      </c>
      <c r="T40">
        <v>690.13</v>
      </c>
      <c r="U40">
        <v>1966.43</v>
      </c>
      <c r="V40">
        <v>294.95999999999998</v>
      </c>
      <c r="W40">
        <v>2261.39</v>
      </c>
    </row>
    <row r="41" spans="1:23" x14ac:dyDescent="0.25">
      <c r="A41">
        <v>269086</v>
      </c>
      <c r="B41" s="14">
        <v>44757</v>
      </c>
      <c r="C41">
        <v>3766817</v>
      </c>
      <c r="D41" s="22" t="s">
        <v>33</v>
      </c>
      <c r="E41" t="s">
        <v>35</v>
      </c>
      <c r="F41" s="14">
        <v>44754</v>
      </c>
      <c r="G41" s="14"/>
      <c r="H41" t="s">
        <v>28</v>
      </c>
      <c r="I41" t="s">
        <v>32</v>
      </c>
      <c r="J41" t="s">
        <v>31</v>
      </c>
      <c r="K41">
        <v>7</v>
      </c>
      <c r="L41">
        <v>958</v>
      </c>
      <c r="M41">
        <v>802</v>
      </c>
      <c r="N41">
        <v>958</v>
      </c>
      <c r="Q41">
        <v>1254.98</v>
      </c>
      <c r="R41">
        <v>0</v>
      </c>
      <c r="S41">
        <v>10</v>
      </c>
      <c r="T41">
        <v>683.96</v>
      </c>
      <c r="U41">
        <v>1948.94</v>
      </c>
      <c r="V41">
        <v>292.33999999999997</v>
      </c>
      <c r="W41">
        <v>2241.2800000000002</v>
      </c>
    </row>
    <row r="42" spans="1:23" x14ac:dyDescent="0.25">
      <c r="A42">
        <v>268532</v>
      </c>
      <c r="B42" s="14">
        <v>44750</v>
      </c>
      <c r="C42">
        <v>3766799</v>
      </c>
      <c r="D42" s="22" t="s">
        <v>33</v>
      </c>
      <c r="E42" t="s">
        <v>35</v>
      </c>
      <c r="F42" s="14">
        <v>44741</v>
      </c>
      <c r="G42" s="14"/>
      <c r="H42" t="s">
        <v>28</v>
      </c>
      <c r="I42" t="s">
        <v>32</v>
      </c>
      <c r="J42" t="s">
        <v>31</v>
      </c>
      <c r="K42">
        <v>2</v>
      </c>
      <c r="L42">
        <v>386</v>
      </c>
      <c r="M42">
        <v>880</v>
      </c>
      <c r="N42">
        <v>880</v>
      </c>
      <c r="Q42">
        <v>1152.8</v>
      </c>
      <c r="R42">
        <v>0</v>
      </c>
      <c r="S42">
        <v>10</v>
      </c>
      <c r="T42">
        <v>587.92999999999995</v>
      </c>
      <c r="U42">
        <v>1750.73</v>
      </c>
      <c r="V42">
        <v>262.61</v>
      </c>
      <c r="W42">
        <v>2013.34</v>
      </c>
    </row>
    <row r="43" spans="1:23" x14ac:dyDescent="0.25">
      <c r="A43">
        <v>269869</v>
      </c>
      <c r="B43" s="14">
        <v>44767</v>
      </c>
      <c r="C43">
        <v>3766826</v>
      </c>
      <c r="D43" s="22" t="s">
        <v>33</v>
      </c>
      <c r="E43" s="22" t="s">
        <v>65</v>
      </c>
      <c r="F43" s="14">
        <v>44763</v>
      </c>
      <c r="G43" s="14"/>
      <c r="H43" t="s">
        <v>28</v>
      </c>
      <c r="I43" t="s">
        <v>32</v>
      </c>
      <c r="J43" t="s">
        <v>31</v>
      </c>
      <c r="K43">
        <v>3</v>
      </c>
      <c r="L43">
        <v>469</v>
      </c>
      <c r="M43">
        <v>232</v>
      </c>
      <c r="N43">
        <v>469</v>
      </c>
      <c r="Q43">
        <v>614.39</v>
      </c>
      <c r="R43">
        <v>0</v>
      </c>
      <c r="S43">
        <v>10</v>
      </c>
      <c r="T43">
        <v>334.84</v>
      </c>
      <c r="U43">
        <v>959.23</v>
      </c>
      <c r="V43">
        <v>143.88</v>
      </c>
      <c r="W43">
        <v>1103.1099999999999</v>
      </c>
    </row>
    <row r="44" spans="1:23" ht="15.75" thickBot="1" x14ac:dyDescent="0.3">
      <c r="K44" s="15">
        <f t="shared" ref="K44:V44" si="0">SUM(K2:K43)</f>
        <v>118</v>
      </c>
      <c r="L44" s="15">
        <f t="shared" si="0"/>
        <v>16579</v>
      </c>
      <c r="M44" s="15">
        <f t="shared" si="0"/>
        <v>17825</v>
      </c>
      <c r="N44" s="15">
        <f t="shared" si="0"/>
        <v>21458</v>
      </c>
      <c r="O44" s="15"/>
      <c r="P44" s="15"/>
      <c r="Q44" s="15">
        <f t="shared" si="0"/>
        <v>42500.94</v>
      </c>
      <c r="R44" s="15">
        <f t="shared" si="0"/>
        <v>0</v>
      </c>
      <c r="S44" s="15">
        <f t="shared" si="0"/>
        <v>420</v>
      </c>
      <c r="T44" s="15">
        <f t="shared" si="0"/>
        <v>22579.020000000004</v>
      </c>
      <c r="U44" s="15">
        <f t="shared" si="0"/>
        <v>65499.960000000006</v>
      </c>
      <c r="V44" s="15">
        <f t="shared" si="0"/>
        <v>9824.9599999999973</v>
      </c>
      <c r="W44" s="15">
        <f>SUM(W2:W43)</f>
        <v>75324.919999999969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I1" workbookViewId="0">
      <selection activeCell="I2" sqref="A2:XFD2"/>
    </sheetView>
  </sheetViews>
  <sheetFormatPr defaultColWidth="10" defaultRowHeight="15" x14ac:dyDescent="0.25"/>
  <cols>
    <col min="1" max="1" width="7" style="16" bestFit="1" customWidth="1"/>
    <col min="2" max="2" width="10.7109375" style="16" bestFit="1" customWidth="1"/>
    <col min="3" max="3" width="10.28515625" bestFit="1" customWidth="1"/>
    <col min="4" max="4" width="20.7109375" bestFit="1" customWidth="1"/>
    <col min="5" max="5" width="19.85546875" bestFit="1" customWidth="1"/>
    <col min="6" max="6" width="10.7109375" bestFit="1" customWidth="1"/>
    <col min="7" max="7" width="10.7109375" style="16" customWidth="1"/>
    <col min="8" max="9" width="17.42578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style="16" customWidth="1"/>
    <col min="17" max="17" width="13.5703125" bestFit="1" customWidth="1"/>
    <col min="18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7" bestFit="1" customWidth="1"/>
    <col min="25" max="25" width="10.7109375" bestFit="1" customWidth="1"/>
  </cols>
  <sheetData>
    <row r="1" spans="1:25" s="22" customFormat="1" x14ac:dyDescent="0.25">
      <c r="A1" s="24" t="s">
        <v>26</v>
      </c>
      <c r="B1" s="24" t="s">
        <v>27</v>
      </c>
      <c r="C1" s="24" t="s">
        <v>9</v>
      </c>
      <c r="D1" s="24" t="s">
        <v>10</v>
      </c>
      <c r="E1" s="24" t="s">
        <v>11</v>
      </c>
      <c r="F1" s="24" t="s">
        <v>12</v>
      </c>
      <c r="G1" s="24" t="s">
        <v>55</v>
      </c>
      <c r="H1" s="24" t="s">
        <v>13</v>
      </c>
      <c r="I1" s="24" t="s">
        <v>14</v>
      </c>
      <c r="J1" s="24" t="s">
        <v>15</v>
      </c>
      <c r="K1" s="24" t="s">
        <v>16</v>
      </c>
      <c r="L1" s="24" t="s">
        <v>17</v>
      </c>
      <c r="M1" s="24" t="s">
        <v>18</v>
      </c>
      <c r="N1" s="24" t="s">
        <v>19</v>
      </c>
      <c r="O1" s="24" t="s">
        <v>56</v>
      </c>
      <c r="P1" s="24" t="s">
        <v>57</v>
      </c>
      <c r="Q1" s="24" t="s">
        <v>20</v>
      </c>
      <c r="R1" s="24" t="s">
        <v>37</v>
      </c>
      <c r="S1" s="24" t="s">
        <v>21</v>
      </c>
      <c r="T1" s="24" t="s">
        <v>22</v>
      </c>
      <c r="U1" s="24" t="s">
        <v>23</v>
      </c>
      <c r="V1" s="24" t="s">
        <v>24</v>
      </c>
      <c r="W1" s="24" t="s">
        <v>25</v>
      </c>
      <c r="X1" s="25" t="s">
        <v>58</v>
      </c>
      <c r="Y1" s="25" t="s">
        <v>59</v>
      </c>
    </row>
    <row r="2" spans="1:25" x14ac:dyDescent="0.25">
      <c r="A2">
        <v>269087</v>
      </c>
      <c r="B2" s="14">
        <v>44757</v>
      </c>
      <c r="C2">
        <v>3778559</v>
      </c>
      <c r="D2" t="s">
        <v>48</v>
      </c>
      <c r="E2" t="s">
        <v>49</v>
      </c>
      <c r="F2" s="14">
        <v>44754</v>
      </c>
      <c r="G2" s="18"/>
      <c r="H2" t="s">
        <v>50</v>
      </c>
      <c r="I2" t="s">
        <v>28</v>
      </c>
      <c r="J2" t="s">
        <v>31</v>
      </c>
      <c r="K2">
        <v>2</v>
      </c>
      <c r="L2">
        <v>331</v>
      </c>
      <c r="M2">
        <v>247</v>
      </c>
      <c r="N2">
        <v>331</v>
      </c>
      <c r="Q2">
        <v>1268.5999999999999</v>
      </c>
      <c r="R2">
        <v>0</v>
      </c>
      <c r="S2">
        <v>10</v>
      </c>
      <c r="T2">
        <v>691.39</v>
      </c>
      <c r="U2">
        <v>1969.99</v>
      </c>
      <c r="V2">
        <v>295.5</v>
      </c>
      <c r="W2">
        <v>2265.4899999999998</v>
      </c>
    </row>
    <row r="3" spans="1:25" x14ac:dyDescent="0.25">
      <c r="A3">
        <v>268825</v>
      </c>
      <c r="B3" s="14">
        <v>44755</v>
      </c>
      <c r="C3">
        <v>3684794</v>
      </c>
      <c r="D3" t="s">
        <v>62</v>
      </c>
      <c r="E3" t="s">
        <v>63</v>
      </c>
      <c r="F3" s="14">
        <v>44749</v>
      </c>
      <c r="G3" s="18"/>
      <c r="H3" t="s">
        <v>32</v>
      </c>
      <c r="I3" t="s">
        <v>28</v>
      </c>
      <c r="J3" t="s">
        <v>31</v>
      </c>
      <c r="K3">
        <v>1</v>
      </c>
      <c r="L3">
        <v>288</v>
      </c>
      <c r="M3">
        <v>600</v>
      </c>
      <c r="N3">
        <v>600</v>
      </c>
      <c r="Q3">
        <v>750</v>
      </c>
      <c r="R3">
        <v>0</v>
      </c>
      <c r="S3">
        <v>10</v>
      </c>
      <c r="T3">
        <v>408.75</v>
      </c>
      <c r="U3">
        <v>1168.75</v>
      </c>
      <c r="V3">
        <v>175.31</v>
      </c>
      <c r="W3">
        <v>1344.06</v>
      </c>
    </row>
    <row r="4" spans="1:25" x14ac:dyDescent="0.25">
      <c r="A4">
        <v>268825</v>
      </c>
      <c r="B4" s="14">
        <v>44755</v>
      </c>
      <c r="C4">
        <v>3771289</v>
      </c>
      <c r="D4" t="s">
        <v>49</v>
      </c>
      <c r="E4" t="s">
        <v>51</v>
      </c>
      <c r="F4" s="14">
        <v>44740</v>
      </c>
      <c r="G4" s="18"/>
      <c r="H4" t="s">
        <v>28</v>
      </c>
      <c r="I4" t="s">
        <v>50</v>
      </c>
      <c r="J4" t="s">
        <v>31</v>
      </c>
      <c r="K4">
        <v>2</v>
      </c>
      <c r="L4">
        <v>340</v>
      </c>
      <c r="M4">
        <v>235</v>
      </c>
      <c r="N4">
        <v>340</v>
      </c>
      <c r="Q4">
        <v>1301</v>
      </c>
      <c r="R4">
        <v>0</v>
      </c>
      <c r="S4">
        <v>10</v>
      </c>
      <c r="T4">
        <v>663.51</v>
      </c>
      <c r="U4">
        <v>1974.51</v>
      </c>
      <c r="V4">
        <v>296.18</v>
      </c>
      <c r="W4">
        <v>2270.69</v>
      </c>
    </row>
    <row r="5" spans="1:25" ht="15.75" thickBot="1" x14ac:dyDescent="0.3">
      <c r="K5" s="15">
        <f t="shared" ref="K5:V5" si="0">SUM(K2:K4)</f>
        <v>5</v>
      </c>
      <c r="L5" s="15">
        <f t="shared" si="0"/>
        <v>959</v>
      </c>
      <c r="M5" s="15">
        <f t="shared" si="0"/>
        <v>1082</v>
      </c>
      <c r="N5" s="15">
        <f t="shared" si="0"/>
        <v>1271</v>
      </c>
      <c r="O5" s="15"/>
      <c r="P5" s="15"/>
      <c r="Q5" s="15">
        <f>SUM(Q2:Q4)</f>
        <v>3319.6</v>
      </c>
      <c r="R5" s="15">
        <f t="shared" si="0"/>
        <v>0</v>
      </c>
      <c r="S5" s="15">
        <f t="shared" si="0"/>
        <v>30</v>
      </c>
      <c r="T5" s="15">
        <f t="shared" si="0"/>
        <v>1763.6499999999999</v>
      </c>
      <c r="U5" s="15">
        <f t="shared" si="0"/>
        <v>5113.25</v>
      </c>
      <c r="V5" s="15">
        <f t="shared" si="0"/>
        <v>766.99</v>
      </c>
      <c r="W5" s="15">
        <f>SUM(W2:W4)</f>
        <v>5880.24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opLeftCell="I1" workbookViewId="0">
      <selection activeCell="E5" sqref="E5:E9"/>
    </sheetView>
  </sheetViews>
  <sheetFormatPr defaultColWidth="9.42578125" defaultRowHeight="15" x14ac:dyDescent="0.25"/>
  <cols>
    <col min="1" max="1" width="7" style="16" bestFit="1" customWidth="1"/>
    <col min="2" max="2" width="10.7109375" style="16" bestFit="1" customWidth="1"/>
    <col min="3" max="3" width="10.28515625" bestFit="1" customWidth="1"/>
    <col min="4" max="4" width="15.28515625" bestFit="1" customWidth="1"/>
    <col min="5" max="5" width="19" bestFit="1" customWidth="1"/>
    <col min="6" max="6" width="10.7109375" bestFit="1" customWidth="1"/>
    <col min="7" max="7" width="10.7109375" style="16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5.28515625" style="16" customWidth="1"/>
    <col min="17" max="17" width="13.5703125" bestFit="1" customWidth="1"/>
    <col min="18" max="18" width="10.42578125" bestFit="1" customWidth="1"/>
    <col min="19" max="19" width="11" bestFit="1" customWidth="1"/>
    <col min="20" max="20" width="9" bestFit="1" customWidth="1"/>
    <col min="21" max="21" width="8" bestFit="1" customWidth="1"/>
    <col min="22" max="22" width="9" bestFit="1" customWidth="1"/>
    <col min="23" max="23" width="7" bestFit="1" customWidth="1"/>
    <col min="24" max="24" width="10.7109375" bestFit="1" customWidth="1"/>
  </cols>
  <sheetData>
    <row r="1" spans="1:25" s="16" customFormat="1" x14ac:dyDescent="0.25">
      <c r="A1" s="19" t="s">
        <v>26</v>
      </c>
      <c r="B1" s="19" t="s">
        <v>27</v>
      </c>
      <c r="C1" s="19" t="s">
        <v>9</v>
      </c>
      <c r="D1" s="19" t="s">
        <v>10</v>
      </c>
      <c r="E1" s="19" t="s">
        <v>11</v>
      </c>
      <c r="F1" s="19" t="s">
        <v>12</v>
      </c>
      <c r="G1" s="19" t="s">
        <v>55</v>
      </c>
      <c r="H1" s="19" t="s">
        <v>13</v>
      </c>
      <c r="I1" s="19" t="s">
        <v>14</v>
      </c>
      <c r="J1" s="19" t="s">
        <v>15</v>
      </c>
      <c r="K1" s="19" t="s">
        <v>16</v>
      </c>
      <c r="L1" s="19" t="s">
        <v>17</v>
      </c>
      <c r="M1" s="19" t="s">
        <v>18</v>
      </c>
      <c r="N1" s="19" t="s">
        <v>19</v>
      </c>
      <c r="O1" s="19" t="s">
        <v>56</v>
      </c>
      <c r="P1" s="19" t="s">
        <v>57</v>
      </c>
      <c r="Q1" s="19" t="s">
        <v>20</v>
      </c>
      <c r="R1" s="19" t="s">
        <v>37</v>
      </c>
      <c r="S1" s="19" t="s">
        <v>21</v>
      </c>
      <c r="T1" s="19" t="s">
        <v>22</v>
      </c>
      <c r="U1" s="19" t="s">
        <v>23</v>
      </c>
      <c r="V1" s="19" t="s">
        <v>24</v>
      </c>
      <c r="W1" s="19" t="s">
        <v>25</v>
      </c>
      <c r="X1" s="20" t="s">
        <v>58</v>
      </c>
      <c r="Y1" s="20" t="s">
        <v>59</v>
      </c>
    </row>
    <row r="2" spans="1:25" x14ac:dyDescent="0.25">
      <c r="A2">
        <v>269088</v>
      </c>
      <c r="B2" s="14">
        <v>44757</v>
      </c>
      <c r="C2">
        <v>3768178</v>
      </c>
      <c r="D2" t="s">
        <v>61</v>
      </c>
      <c r="E2" t="s">
        <v>36</v>
      </c>
      <c r="F2" s="14">
        <v>44750</v>
      </c>
      <c r="G2" s="18"/>
      <c r="H2" t="s">
        <v>30</v>
      </c>
      <c r="I2" t="s">
        <v>28</v>
      </c>
      <c r="J2" t="s">
        <v>31</v>
      </c>
      <c r="K2">
        <v>5</v>
      </c>
      <c r="L2">
        <v>117</v>
      </c>
      <c r="M2">
        <v>121</v>
      </c>
      <c r="N2">
        <v>121</v>
      </c>
      <c r="Q2">
        <v>254.1</v>
      </c>
      <c r="R2" s="22">
        <v>0</v>
      </c>
      <c r="S2">
        <v>10</v>
      </c>
      <c r="T2">
        <v>138.47999999999999</v>
      </c>
      <c r="U2">
        <v>402.58</v>
      </c>
      <c r="V2">
        <v>60.39</v>
      </c>
      <c r="W2">
        <v>462.97</v>
      </c>
    </row>
    <row r="3" spans="1:25" x14ac:dyDescent="0.25">
      <c r="A3">
        <v>268826</v>
      </c>
      <c r="B3" s="14">
        <v>44755</v>
      </c>
      <c r="C3">
        <v>3768179</v>
      </c>
      <c r="D3" s="22" t="s">
        <v>61</v>
      </c>
      <c r="E3" s="22" t="s">
        <v>36</v>
      </c>
      <c r="F3" s="14">
        <v>44748</v>
      </c>
      <c r="G3" s="18"/>
      <c r="H3" t="s">
        <v>30</v>
      </c>
      <c r="I3" t="s">
        <v>28</v>
      </c>
      <c r="J3" t="s">
        <v>31</v>
      </c>
      <c r="K3">
        <v>19</v>
      </c>
      <c r="L3">
        <v>385</v>
      </c>
      <c r="M3">
        <v>600</v>
      </c>
      <c r="N3">
        <v>600</v>
      </c>
      <c r="Q3">
        <v>1260</v>
      </c>
      <c r="R3" s="22">
        <v>0</v>
      </c>
      <c r="S3">
        <v>10</v>
      </c>
      <c r="T3">
        <v>686.7</v>
      </c>
      <c r="U3">
        <v>1956.7</v>
      </c>
      <c r="V3">
        <v>293.51</v>
      </c>
      <c r="W3">
        <v>2250.21</v>
      </c>
    </row>
    <row r="4" spans="1:25" x14ac:dyDescent="0.25">
      <c r="A4">
        <v>269870</v>
      </c>
      <c r="B4" s="14">
        <v>44767</v>
      </c>
      <c r="C4">
        <v>3735474</v>
      </c>
      <c r="D4" s="22" t="s">
        <v>61</v>
      </c>
      <c r="E4" s="22" t="s">
        <v>36</v>
      </c>
      <c r="F4" s="14">
        <v>44764</v>
      </c>
      <c r="G4" s="18"/>
      <c r="H4" t="s">
        <v>30</v>
      </c>
      <c r="I4" t="s">
        <v>28</v>
      </c>
      <c r="J4" t="s">
        <v>31</v>
      </c>
      <c r="K4">
        <v>17</v>
      </c>
      <c r="L4">
        <v>330</v>
      </c>
      <c r="M4">
        <v>506</v>
      </c>
      <c r="N4">
        <v>506</v>
      </c>
      <c r="Q4">
        <v>1062.5999999999999</v>
      </c>
      <c r="R4" s="22">
        <v>0</v>
      </c>
      <c r="S4">
        <v>10</v>
      </c>
      <c r="T4">
        <v>579.12</v>
      </c>
      <c r="U4">
        <v>1651.72</v>
      </c>
      <c r="V4">
        <v>247.76</v>
      </c>
      <c r="W4">
        <v>1899.48</v>
      </c>
    </row>
    <row r="5" spans="1:25" x14ac:dyDescent="0.25">
      <c r="A5">
        <v>270103</v>
      </c>
      <c r="B5" s="14">
        <v>44767</v>
      </c>
      <c r="C5">
        <v>3771179</v>
      </c>
      <c r="D5" t="s">
        <v>36</v>
      </c>
      <c r="E5" t="s">
        <v>60</v>
      </c>
      <c r="F5" s="14">
        <v>44767</v>
      </c>
      <c r="G5" s="18"/>
      <c r="H5" t="s">
        <v>28</v>
      </c>
      <c r="I5" t="s">
        <v>34</v>
      </c>
      <c r="J5" t="s">
        <v>31</v>
      </c>
      <c r="K5">
        <v>1</v>
      </c>
      <c r="L5">
        <v>25</v>
      </c>
      <c r="M5">
        <v>25</v>
      </c>
      <c r="N5">
        <v>25</v>
      </c>
      <c r="Q5">
        <v>165</v>
      </c>
      <c r="R5" s="22">
        <v>0</v>
      </c>
      <c r="S5">
        <v>10</v>
      </c>
      <c r="T5">
        <v>89.93</v>
      </c>
      <c r="U5">
        <v>264.93</v>
      </c>
      <c r="V5">
        <v>39.74</v>
      </c>
      <c r="W5">
        <v>304.67</v>
      </c>
    </row>
    <row r="6" spans="1:25" x14ac:dyDescent="0.25">
      <c r="A6">
        <v>270103</v>
      </c>
      <c r="B6" s="14">
        <v>44767</v>
      </c>
      <c r="C6">
        <v>3765677</v>
      </c>
      <c r="D6" s="22" t="s">
        <v>36</v>
      </c>
      <c r="E6" t="s">
        <v>39</v>
      </c>
      <c r="F6" s="14">
        <v>44767</v>
      </c>
      <c r="G6" s="18"/>
      <c r="H6" t="s">
        <v>28</v>
      </c>
      <c r="I6" t="s">
        <v>32</v>
      </c>
      <c r="J6" t="s">
        <v>31</v>
      </c>
      <c r="K6">
        <v>1</v>
      </c>
      <c r="L6">
        <v>173</v>
      </c>
      <c r="M6">
        <v>242</v>
      </c>
      <c r="N6">
        <v>242</v>
      </c>
      <c r="Q6">
        <v>317.02</v>
      </c>
      <c r="R6" s="22">
        <v>0</v>
      </c>
      <c r="S6">
        <v>10</v>
      </c>
      <c r="T6">
        <v>172.78</v>
      </c>
      <c r="U6">
        <v>499.8</v>
      </c>
      <c r="V6">
        <v>74.97</v>
      </c>
      <c r="W6">
        <v>574.77</v>
      </c>
    </row>
    <row r="7" spans="1:25" x14ac:dyDescent="0.25">
      <c r="A7">
        <v>270103</v>
      </c>
      <c r="B7" s="14">
        <v>44767</v>
      </c>
      <c r="C7">
        <v>3765678</v>
      </c>
      <c r="D7" s="22" t="s">
        <v>36</v>
      </c>
      <c r="E7" s="22" t="s">
        <v>60</v>
      </c>
      <c r="F7" s="14">
        <v>44764</v>
      </c>
      <c r="G7" s="18"/>
      <c r="H7" t="s">
        <v>28</v>
      </c>
      <c r="I7" t="s">
        <v>34</v>
      </c>
      <c r="J7" t="s">
        <v>31</v>
      </c>
      <c r="K7">
        <v>1</v>
      </c>
      <c r="L7">
        <v>7</v>
      </c>
      <c r="M7">
        <v>6</v>
      </c>
      <c r="N7">
        <v>7</v>
      </c>
      <c r="Q7">
        <v>165</v>
      </c>
      <c r="R7" s="22">
        <v>0</v>
      </c>
      <c r="S7">
        <v>10</v>
      </c>
      <c r="T7">
        <v>89.93</v>
      </c>
      <c r="U7">
        <v>264.93</v>
      </c>
      <c r="V7">
        <v>39.74</v>
      </c>
      <c r="W7">
        <v>304.67</v>
      </c>
    </row>
    <row r="8" spans="1:25" x14ac:dyDescent="0.25">
      <c r="A8">
        <v>269870</v>
      </c>
      <c r="B8" s="14">
        <v>44767</v>
      </c>
      <c r="C8">
        <v>3778639</v>
      </c>
      <c r="D8" s="22" t="s">
        <v>61</v>
      </c>
      <c r="E8" s="22" t="s">
        <v>36</v>
      </c>
      <c r="F8" s="14">
        <v>44761</v>
      </c>
      <c r="G8" s="18"/>
      <c r="H8" t="s">
        <v>30</v>
      </c>
      <c r="I8" t="s">
        <v>28</v>
      </c>
      <c r="J8" t="s">
        <v>31</v>
      </c>
      <c r="K8">
        <v>12</v>
      </c>
      <c r="L8">
        <v>244</v>
      </c>
      <c r="M8">
        <v>207</v>
      </c>
      <c r="N8">
        <v>244</v>
      </c>
      <c r="Q8">
        <v>512.4</v>
      </c>
      <c r="R8" s="22">
        <v>0</v>
      </c>
      <c r="S8">
        <v>10</v>
      </c>
      <c r="T8">
        <v>279.26</v>
      </c>
      <c r="U8">
        <v>801.66</v>
      </c>
      <c r="V8">
        <v>120.25</v>
      </c>
      <c r="W8">
        <v>921.91</v>
      </c>
    </row>
    <row r="9" spans="1:25" x14ac:dyDescent="0.25">
      <c r="A9">
        <v>269567</v>
      </c>
      <c r="B9" s="14">
        <v>44764</v>
      </c>
      <c r="C9">
        <v>3765682</v>
      </c>
      <c r="D9" s="22" t="s">
        <v>36</v>
      </c>
      <c r="E9" s="22" t="s">
        <v>60</v>
      </c>
      <c r="F9" s="14">
        <v>44757</v>
      </c>
      <c r="G9" s="18"/>
      <c r="H9" t="s">
        <v>28</v>
      </c>
      <c r="I9" t="s">
        <v>34</v>
      </c>
      <c r="J9" t="s">
        <v>31</v>
      </c>
      <c r="K9">
        <v>1</v>
      </c>
      <c r="L9">
        <v>115</v>
      </c>
      <c r="M9">
        <v>96</v>
      </c>
      <c r="N9">
        <v>115</v>
      </c>
      <c r="Q9">
        <v>265.64999999999998</v>
      </c>
      <c r="R9" s="22">
        <v>0</v>
      </c>
      <c r="S9">
        <v>10</v>
      </c>
      <c r="T9">
        <v>144.78</v>
      </c>
      <c r="U9">
        <v>420.43</v>
      </c>
      <c r="V9">
        <v>63.06</v>
      </c>
      <c r="W9">
        <v>483.49</v>
      </c>
    </row>
    <row r="10" spans="1:25" x14ac:dyDescent="0.25">
      <c r="A10">
        <v>269567</v>
      </c>
      <c r="B10" s="14">
        <v>44764</v>
      </c>
      <c r="C10">
        <v>3765683</v>
      </c>
      <c r="D10" s="22" t="s">
        <v>36</v>
      </c>
      <c r="E10" t="s">
        <v>61</v>
      </c>
      <c r="F10" s="14">
        <v>44757</v>
      </c>
      <c r="G10" s="18"/>
      <c r="H10" t="s">
        <v>28</v>
      </c>
      <c r="I10" t="s">
        <v>30</v>
      </c>
      <c r="J10" t="s">
        <v>31</v>
      </c>
      <c r="K10">
        <v>3</v>
      </c>
      <c r="L10">
        <v>868</v>
      </c>
      <c r="M10">
        <v>1182</v>
      </c>
      <c r="N10">
        <v>1182</v>
      </c>
      <c r="Q10">
        <v>2482.1999999999998</v>
      </c>
      <c r="R10" s="22">
        <v>0</v>
      </c>
      <c r="S10">
        <v>10</v>
      </c>
      <c r="T10">
        <v>1352.8</v>
      </c>
      <c r="U10">
        <v>3845</v>
      </c>
      <c r="V10">
        <v>576.75</v>
      </c>
      <c r="W10">
        <v>4421.75</v>
      </c>
    </row>
    <row r="11" spans="1:25" x14ac:dyDescent="0.25">
      <c r="A11">
        <v>269870</v>
      </c>
      <c r="B11" s="14">
        <v>44767</v>
      </c>
      <c r="C11">
        <v>3765701</v>
      </c>
      <c r="D11" s="22" t="s">
        <v>36</v>
      </c>
      <c r="E11" s="22" t="s">
        <v>61</v>
      </c>
      <c r="F11" s="14">
        <v>44762</v>
      </c>
      <c r="G11" s="18"/>
      <c r="H11" t="s">
        <v>28</v>
      </c>
      <c r="I11" t="s">
        <v>30</v>
      </c>
      <c r="J11" t="s">
        <v>31</v>
      </c>
      <c r="K11">
        <v>1</v>
      </c>
      <c r="L11">
        <v>206</v>
      </c>
      <c r="M11">
        <v>59</v>
      </c>
      <c r="N11">
        <v>206</v>
      </c>
      <c r="Q11">
        <v>432.6</v>
      </c>
      <c r="R11" s="22">
        <v>0</v>
      </c>
      <c r="S11">
        <v>10</v>
      </c>
      <c r="T11">
        <v>235.77</v>
      </c>
      <c r="U11">
        <v>678.37</v>
      </c>
      <c r="V11">
        <v>101.76</v>
      </c>
      <c r="W11">
        <v>780.13</v>
      </c>
    </row>
    <row r="12" spans="1:25" x14ac:dyDescent="0.25">
      <c r="A12">
        <v>268533</v>
      </c>
      <c r="B12" s="14">
        <v>44750</v>
      </c>
      <c r="C12">
        <v>3765685</v>
      </c>
      <c r="D12" s="22" t="s">
        <v>36</v>
      </c>
      <c r="E12" s="22" t="s">
        <v>61</v>
      </c>
      <c r="F12" s="14">
        <v>44746</v>
      </c>
      <c r="G12" s="18"/>
      <c r="H12" t="s">
        <v>28</v>
      </c>
      <c r="I12" t="s">
        <v>30</v>
      </c>
      <c r="J12" t="s">
        <v>31</v>
      </c>
      <c r="K12">
        <v>3</v>
      </c>
      <c r="L12">
        <v>835</v>
      </c>
      <c r="M12">
        <v>1270</v>
      </c>
      <c r="N12">
        <v>1270</v>
      </c>
      <c r="Q12">
        <v>2667</v>
      </c>
      <c r="R12" s="22">
        <v>0</v>
      </c>
      <c r="S12">
        <v>10</v>
      </c>
      <c r="T12">
        <v>1360.17</v>
      </c>
      <c r="U12">
        <v>4037.17</v>
      </c>
      <c r="V12">
        <v>605.58000000000004</v>
      </c>
      <c r="W12">
        <v>4642.75</v>
      </c>
    </row>
    <row r="13" spans="1:25" x14ac:dyDescent="0.25">
      <c r="A13">
        <v>268826</v>
      </c>
      <c r="B13" s="14">
        <v>44755</v>
      </c>
      <c r="C13">
        <v>3765612</v>
      </c>
      <c r="D13" s="22" t="s">
        <v>36</v>
      </c>
      <c r="E13" s="22" t="s">
        <v>61</v>
      </c>
      <c r="F13" s="14">
        <v>44748</v>
      </c>
      <c r="G13" s="18"/>
      <c r="H13" t="s">
        <v>28</v>
      </c>
      <c r="I13" t="s">
        <v>30</v>
      </c>
      <c r="J13" t="s">
        <v>31</v>
      </c>
      <c r="K13">
        <v>1</v>
      </c>
      <c r="L13">
        <v>177</v>
      </c>
      <c r="M13">
        <v>72</v>
      </c>
      <c r="N13">
        <v>177</v>
      </c>
      <c r="Q13">
        <v>371.7</v>
      </c>
      <c r="R13" s="22">
        <v>0</v>
      </c>
      <c r="S13">
        <v>10</v>
      </c>
      <c r="T13">
        <v>202.58</v>
      </c>
      <c r="U13">
        <v>584.28</v>
      </c>
      <c r="V13">
        <v>87.64</v>
      </c>
      <c r="W13">
        <v>671.92</v>
      </c>
    </row>
    <row r="14" spans="1:25" x14ac:dyDescent="0.25">
      <c r="A14">
        <v>269567</v>
      </c>
      <c r="B14" s="14">
        <v>44764</v>
      </c>
      <c r="C14">
        <v>3765680</v>
      </c>
      <c r="D14" s="22" t="s">
        <v>36</v>
      </c>
      <c r="E14" t="s">
        <v>39</v>
      </c>
      <c r="F14" s="14">
        <v>44757</v>
      </c>
      <c r="G14" s="18"/>
      <c r="H14" t="s">
        <v>28</v>
      </c>
      <c r="I14" t="s">
        <v>32</v>
      </c>
      <c r="J14" t="s">
        <v>31</v>
      </c>
      <c r="K14">
        <v>1</v>
      </c>
      <c r="L14">
        <v>278</v>
      </c>
      <c r="M14">
        <v>442</v>
      </c>
      <c r="N14">
        <v>442</v>
      </c>
      <c r="Q14">
        <v>579.02</v>
      </c>
      <c r="R14" s="22">
        <v>0</v>
      </c>
      <c r="S14">
        <v>10</v>
      </c>
      <c r="T14">
        <v>315.57</v>
      </c>
      <c r="U14">
        <v>904.59</v>
      </c>
      <c r="V14">
        <v>135.69</v>
      </c>
      <c r="W14">
        <v>1040.28</v>
      </c>
    </row>
    <row r="15" spans="1:25" x14ac:dyDescent="0.25">
      <c r="A15">
        <v>268826</v>
      </c>
      <c r="B15" s="14">
        <v>44755</v>
      </c>
      <c r="C15">
        <v>3768180</v>
      </c>
      <c r="D15" s="22" t="s">
        <v>61</v>
      </c>
      <c r="E15" t="s">
        <v>39</v>
      </c>
      <c r="F15" s="14">
        <v>44747</v>
      </c>
      <c r="G15" s="18"/>
      <c r="H15" t="s">
        <v>30</v>
      </c>
      <c r="I15" t="s">
        <v>32</v>
      </c>
      <c r="J15" t="s">
        <v>31</v>
      </c>
      <c r="K15">
        <v>6</v>
      </c>
      <c r="L15">
        <v>114</v>
      </c>
      <c r="M15">
        <v>161</v>
      </c>
      <c r="N15">
        <v>161</v>
      </c>
      <c r="Q15">
        <v>371.91</v>
      </c>
      <c r="R15" s="22">
        <v>0</v>
      </c>
      <c r="S15">
        <v>10</v>
      </c>
      <c r="T15">
        <v>189.67</v>
      </c>
      <c r="U15">
        <v>571.58000000000004</v>
      </c>
      <c r="V15">
        <v>85.74</v>
      </c>
      <c r="W15">
        <v>657.32</v>
      </c>
    </row>
    <row r="16" spans="1:25" x14ac:dyDescent="0.25">
      <c r="A16">
        <v>268533</v>
      </c>
      <c r="B16" s="14">
        <v>44750</v>
      </c>
      <c r="C16">
        <v>3765684</v>
      </c>
      <c r="D16" s="22" t="s">
        <v>36</v>
      </c>
      <c r="E16" t="s">
        <v>39</v>
      </c>
      <c r="F16" s="14">
        <v>44747</v>
      </c>
      <c r="G16" s="18"/>
      <c r="H16" t="s">
        <v>28</v>
      </c>
      <c r="I16" t="s">
        <v>32</v>
      </c>
      <c r="J16" t="s">
        <v>31</v>
      </c>
      <c r="K16">
        <v>1</v>
      </c>
      <c r="L16">
        <v>290</v>
      </c>
      <c r="M16">
        <v>385</v>
      </c>
      <c r="N16">
        <v>385</v>
      </c>
      <c r="Q16">
        <v>504.35</v>
      </c>
      <c r="R16" s="22">
        <v>0</v>
      </c>
      <c r="S16">
        <v>10</v>
      </c>
      <c r="T16">
        <v>257.22000000000003</v>
      </c>
      <c r="U16">
        <v>771.57</v>
      </c>
      <c r="V16">
        <v>115.74</v>
      </c>
      <c r="W16">
        <v>887.31</v>
      </c>
    </row>
    <row r="17" spans="1:23" x14ac:dyDescent="0.25">
      <c r="A17">
        <v>269870</v>
      </c>
      <c r="B17" s="14">
        <v>44767</v>
      </c>
      <c r="C17">
        <v>3765679</v>
      </c>
      <c r="D17" s="22" t="s">
        <v>36</v>
      </c>
      <c r="E17" s="22" t="s">
        <v>61</v>
      </c>
      <c r="F17" s="14">
        <v>44764</v>
      </c>
      <c r="G17" s="18"/>
      <c r="H17" t="s">
        <v>28</v>
      </c>
      <c r="I17" t="s">
        <v>30</v>
      </c>
      <c r="J17" t="s">
        <v>31</v>
      </c>
      <c r="K17">
        <v>3</v>
      </c>
      <c r="L17">
        <v>1054</v>
      </c>
      <c r="M17">
        <v>1151</v>
      </c>
      <c r="N17">
        <v>1151</v>
      </c>
      <c r="Q17">
        <v>2417.1</v>
      </c>
      <c r="R17" s="22">
        <v>0</v>
      </c>
      <c r="S17">
        <v>10</v>
      </c>
      <c r="T17">
        <v>1317.32</v>
      </c>
      <c r="U17">
        <v>3744.42</v>
      </c>
      <c r="V17">
        <v>561.66</v>
      </c>
      <c r="W17">
        <v>4306.08</v>
      </c>
    </row>
    <row r="18" spans="1:23" x14ac:dyDescent="0.25">
      <c r="A18">
        <v>269088</v>
      </c>
      <c r="B18" s="14">
        <v>44757</v>
      </c>
      <c r="C18">
        <v>3765614</v>
      </c>
      <c r="D18" s="22" t="s">
        <v>36</v>
      </c>
      <c r="E18" t="s">
        <v>52</v>
      </c>
      <c r="F18" s="14">
        <v>44750</v>
      </c>
      <c r="G18" s="18"/>
      <c r="H18" t="s">
        <v>28</v>
      </c>
      <c r="I18" t="s">
        <v>30</v>
      </c>
      <c r="J18" t="s">
        <v>31</v>
      </c>
      <c r="K18">
        <v>1</v>
      </c>
      <c r="L18">
        <v>332</v>
      </c>
      <c r="M18">
        <v>356</v>
      </c>
      <c r="N18">
        <v>356</v>
      </c>
      <c r="Q18">
        <v>747.6</v>
      </c>
      <c r="R18" s="22">
        <v>0</v>
      </c>
      <c r="S18">
        <v>10</v>
      </c>
      <c r="T18">
        <v>407.44</v>
      </c>
      <c r="U18">
        <v>1165.04</v>
      </c>
      <c r="V18">
        <v>174.76</v>
      </c>
      <c r="W18">
        <v>1339.8</v>
      </c>
    </row>
    <row r="19" spans="1:23" ht="15.75" thickBot="1" x14ac:dyDescent="0.3">
      <c r="K19" s="15">
        <f t="shared" ref="K19:V19" si="0">SUM(K2:K18)</f>
        <v>77</v>
      </c>
      <c r="L19" s="15">
        <f t="shared" si="0"/>
        <v>5550</v>
      </c>
      <c r="M19" s="15">
        <f t="shared" si="0"/>
        <v>6881</v>
      </c>
      <c r="N19" s="15">
        <f t="shared" si="0"/>
        <v>7190</v>
      </c>
      <c r="O19" s="15"/>
      <c r="P19" s="15"/>
      <c r="Q19" s="15">
        <f t="shared" si="0"/>
        <v>14575.250000000002</v>
      </c>
      <c r="R19" s="15">
        <f t="shared" si="0"/>
        <v>0</v>
      </c>
      <c r="S19" s="15">
        <f t="shared" si="0"/>
        <v>170</v>
      </c>
      <c r="T19" s="15">
        <f t="shared" si="0"/>
        <v>7819.52</v>
      </c>
      <c r="U19" s="15">
        <f t="shared" si="0"/>
        <v>22564.770000000004</v>
      </c>
      <c r="V19" s="15">
        <f t="shared" si="0"/>
        <v>3384.74</v>
      </c>
      <c r="W19" s="15">
        <f>SUM(W2:W18)</f>
        <v>25949.51</v>
      </c>
    </row>
    <row r="20" spans="1:23" x14ac:dyDescent="0.25">
      <c r="R20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workbookViewId="0">
      <selection activeCell="E8" sqref="E8"/>
    </sheetView>
  </sheetViews>
  <sheetFormatPr defaultColWidth="9" defaultRowHeight="15" x14ac:dyDescent="0.25"/>
  <cols>
    <col min="1" max="1" width="7" style="19" bestFit="1" customWidth="1"/>
    <col min="2" max="2" width="10.7109375" style="19" bestFit="1" customWidth="1"/>
    <col min="3" max="3" width="10.28515625" bestFit="1" customWidth="1"/>
    <col min="4" max="4" width="14.140625" bestFit="1" customWidth="1"/>
    <col min="5" max="5" width="15.140625" bestFit="1" customWidth="1"/>
    <col min="6" max="6" width="10.7109375" bestFit="1" customWidth="1"/>
    <col min="7" max="7" width="8.5703125" style="19" bestFit="1" customWidth="1"/>
    <col min="8" max="9" width="15.42578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9" bestFit="1" customWidth="1"/>
    <col min="16" max="16" width="10.5703125" style="19" bestFit="1" customWidth="1"/>
    <col min="17" max="17" width="13.5703125" bestFit="1" customWidth="1"/>
    <col min="18" max="18" width="10.42578125" style="19" bestFit="1" customWidth="1"/>
    <col min="19" max="19" width="10.42578125" bestFit="1" customWidth="1"/>
    <col min="20" max="20" width="11" bestFit="1" customWidth="1"/>
    <col min="21" max="23" width="8" bestFit="1" customWidth="1"/>
    <col min="24" max="24" width="8.7109375" bestFit="1" customWidth="1"/>
    <col min="25" max="25" width="8.85546875" bestFit="1" customWidth="1"/>
  </cols>
  <sheetData>
    <row r="1" spans="1:25" s="19" customFormat="1" x14ac:dyDescent="0.25">
      <c r="A1" s="22" t="s">
        <v>26</v>
      </c>
      <c r="B1" s="22" t="s">
        <v>27</v>
      </c>
      <c r="C1" s="22" t="s">
        <v>9</v>
      </c>
      <c r="D1" s="22" t="s">
        <v>10</v>
      </c>
      <c r="E1" s="22" t="s">
        <v>11</v>
      </c>
      <c r="F1" s="22" t="s">
        <v>12</v>
      </c>
      <c r="G1" s="22" t="s">
        <v>55</v>
      </c>
      <c r="H1" s="22" t="s">
        <v>13</v>
      </c>
      <c r="I1" s="22" t="s">
        <v>14</v>
      </c>
      <c r="J1" s="22" t="s">
        <v>15</v>
      </c>
      <c r="K1" s="22" t="s">
        <v>16</v>
      </c>
      <c r="L1" s="22" t="s">
        <v>17</v>
      </c>
      <c r="M1" s="22" t="s">
        <v>18</v>
      </c>
      <c r="N1" s="22" t="s">
        <v>19</v>
      </c>
      <c r="O1" s="22" t="s">
        <v>56</v>
      </c>
      <c r="P1" s="22" t="s">
        <v>57</v>
      </c>
      <c r="Q1" s="22" t="s">
        <v>20</v>
      </c>
      <c r="R1" s="22" t="s">
        <v>37</v>
      </c>
      <c r="S1" s="22" t="s">
        <v>21</v>
      </c>
      <c r="T1" s="22" t="s">
        <v>22</v>
      </c>
      <c r="U1" s="22" t="s">
        <v>23</v>
      </c>
      <c r="V1" s="22" t="s">
        <v>24</v>
      </c>
      <c r="W1" s="22" t="s">
        <v>25</v>
      </c>
      <c r="X1" s="23" t="s">
        <v>58</v>
      </c>
      <c r="Y1" s="23" t="s">
        <v>59</v>
      </c>
    </row>
    <row r="2" spans="1:25" x14ac:dyDescent="0.25">
      <c r="A2">
        <v>270104</v>
      </c>
      <c r="B2" s="14">
        <v>44767</v>
      </c>
      <c r="C2">
        <v>3771876</v>
      </c>
      <c r="D2" t="s">
        <v>61</v>
      </c>
      <c r="E2" t="s">
        <v>60</v>
      </c>
      <c r="F2" s="14">
        <v>44764</v>
      </c>
      <c r="G2" s="21"/>
      <c r="H2" t="s">
        <v>30</v>
      </c>
      <c r="I2" t="s">
        <v>34</v>
      </c>
      <c r="J2" t="s">
        <v>31</v>
      </c>
      <c r="K2">
        <v>4</v>
      </c>
      <c r="L2">
        <v>74</v>
      </c>
      <c r="M2">
        <v>120</v>
      </c>
      <c r="N2">
        <v>120</v>
      </c>
      <c r="Q2">
        <v>246</v>
      </c>
      <c r="R2" s="19">
        <v>0</v>
      </c>
      <c r="S2">
        <v>10</v>
      </c>
      <c r="T2">
        <v>134.07</v>
      </c>
      <c r="U2">
        <v>390.07</v>
      </c>
      <c r="V2">
        <v>58.51</v>
      </c>
      <c r="W2">
        <v>448.58</v>
      </c>
    </row>
    <row r="3" spans="1:25" x14ac:dyDescent="0.25">
      <c r="A3">
        <v>269089</v>
      </c>
      <c r="B3" s="14">
        <v>44757</v>
      </c>
      <c r="C3">
        <v>2861629</v>
      </c>
      <c r="D3" t="s">
        <v>53</v>
      </c>
      <c r="E3" t="s">
        <v>61</v>
      </c>
      <c r="F3" s="14">
        <v>44755</v>
      </c>
      <c r="G3" s="21"/>
      <c r="H3" t="s">
        <v>34</v>
      </c>
      <c r="I3" t="s">
        <v>30</v>
      </c>
      <c r="J3" t="s">
        <v>31</v>
      </c>
      <c r="K3">
        <v>22</v>
      </c>
      <c r="L3">
        <v>634</v>
      </c>
      <c r="M3">
        <v>526</v>
      </c>
      <c r="N3">
        <v>634</v>
      </c>
      <c r="Q3">
        <v>1299.7</v>
      </c>
      <c r="R3" s="22">
        <v>0</v>
      </c>
      <c r="S3">
        <v>10</v>
      </c>
      <c r="T3">
        <v>708.34</v>
      </c>
      <c r="U3">
        <v>2018.04</v>
      </c>
      <c r="V3">
        <v>302.70999999999998</v>
      </c>
      <c r="W3">
        <v>2320.75</v>
      </c>
    </row>
    <row r="4" spans="1:25" x14ac:dyDescent="0.25">
      <c r="A4">
        <v>269089</v>
      </c>
      <c r="B4" s="14">
        <v>44757</v>
      </c>
      <c r="C4">
        <v>3771873</v>
      </c>
      <c r="D4" t="s">
        <v>61</v>
      </c>
      <c r="E4" t="s">
        <v>60</v>
      </c>
      <c r="F4" s="14">
        <v>44756</v>
      </c>
      <c r="G4" s="21"/>
      <c r="H4" t="s">
        <v>30</v>
      </c>
      <c r="I4" t="s">
        <v>34</v>
      </c>
      <c r="J4" t="s">
        <v>31</v>
      </c>
      <c r="K4">
        <v>24</v>
      </c>
      <c r="L4">
        <v>505</v>
      </c>
      <c r="M4">
        <v>833</v>
      </c>
      <c r="N4">
        <v>833</v>
      </c>
      <c r="Q4">
        <v>1707.65</v>
      </c>
      <c r="R4" s="22">
        <v>0</v>
      </c>
      <c r="S4">
        <v>10</v>
      </c>
      <c r="T4">
        <v>930.67</v>
      </c>
      <c r="U4">
        <v>2648.32</v>
      </c>
      <c r="V4">
        <v>397.25</v>
      </c>
      <c r="W4">
        <v>3045.57</v>
      </c>
    </row>
    <row r="5" spans="1:25" x14ac:dyDescent="0.25">
      <c r="A5">
        <v>268534</v>
      </c>
      <c r="B5" s="14">
        <v>44750</v>
      </c>
      <c r="C5">
        <v>3750303</v>
      </c>
      <c r="D5" s="22" t="s">
        <v>61</v>
      </c>
      <c r="E5" s="22" t="s">
        <v>60</v>
      </c>
      <c r="F5" s="14">
        <v>44740</v>
      </c>
      <c r="G5" s="21"/>
      <c r="H5" t="s">
        <v>30</v>
      </c>
      <c r="I5" t="s">
        <v>34</v>
      </c>
      <c r="J5" t="s">
        <v>31</v>
      </c>
      <c r="K5">
        <v>7</v>
      </c>
      <c r="L5">
        <v>137</v>
      </c>
      <c r="M5">
        <v>230</v>
      </c>
      <c r="N5">
        <v>230</v>
      </c>
      <c r="Q5">
        <v>471.5</v>
      </c>
      <c r="R5" s="22">
        <v>0</v>
      </c>
      <c r="S5">
        <v>10</v>
      </c>
      <c r="T5">
        <v>240.47</v>
      </c>
      <c r="U5">
        <v>721.97</v>
      </c>
      <c r="V5">
        <v>108.3</v>
      </c>
      <c r="W5">
        <v>830.27</v>
      </c>
    </row>
    <row r="6" spans="1:25" x14ac:dyDescent="0.25">
      <c r="A6">
        <v>269089</v>
      </c>
      <c r="B6" s="14">
        <v>44757</v>
      </c>
      <c r="C6">
        <v>3771872</v>
      </c>
      <c r="D6" s="22" t="s">
        <v>61</v>
      </c>
      <c r="E6" t="s">
        <v>54</v>
      </c>
      <c r="F6" s="14">
        <v>44750</v>
      </c>
      <c r="G6" s="21"/>
      <c r="H6" t="s">
        <v>30</v>
      </c>
      <c r="I6" t="s">
        <v>34</v>
      </c>
      <c r="J6" t="s">
        <v>31</v>
      </c>
      <c r="K6">
        <v>4</v>
      </c>
      <c r="L6">
        <v>74</v>
      </c>
      <c r="M6">
        <v>76</v>
      </c>
      <c r="N6">
        <v>76</v>
      </c>
      <c r="Q6">
        <v>165</v>
      </c>
      <c r="R6" s="22">
        <v>0</v>
      </c>
      <c r="S6">
        <v>10</v>
      </c>
      <c r="T6">
        <v>89.93</v>
      </c>
      <c r="U6">
        <v>264.93</v>
      </c>
      <c r="V6">
        <v>39.74</v>
      </c>
      <c r="W6">
        <v>304.67</v>
      </c>
    </row>
    <row r="7" spans="1:25" x14ac:dyDescent="0.25">
      <c r="A7">
        <v>269568</v>
      </c>
      <c r="B7" s="14">
        <v>44764</v>
      </c>
      <c r="C7">
        <v>3771874</v>
      </c>
      <c r="D7" s="22" t="s">
        <v>61</v>
      </c>
      <c r="E7" t="s">
        <v>60</v>
      </c>
      <c r="F7" s="14">
        <v>44757</v>
      </c>
      <c r="G7" s="21"/>
      <c r="H7" t="s">
        <v>30</v>
      </c>
      <c r="I7" t="s">
        <v>34</v>
      </c>
      <c r="J7" t="s">
        <v>31</v>
      </c>
      <c r="K7">
        <v>12</v>
      </c>
      <c r="L7">
        <v>243</v>
      </c>
      <c r="M7">
        <v>430</v>
      </c>
      <c r="N7">
        <v>430</v>
      </c>
      <c r="Q7">
        <v>881.5</v>
      </c>
      <c r="R7" s="22">
        <v>0</v>
      </c>
      <c r="S7">
        <v>10</v>
      </c>
      <c r="T7">
        <v>480.42</v>
      </c>
      <c r="U7">
        <v>1371.92</v>
      </c>
      <c r="V7">
        <v>205.79</v>
      </c>
      <c r="W7">
        <v>1577.71</v>
      </c>
    </row>
    <row r="8" spans="1:25" x14ac:dyDescent="0.25">
      <c r="A8">
        <v>269871</v>
      </c>
      <c r="B8" s="14">
        <v>44767</v>
      </c>
      <c r="C8">
        <v>3771875</v>
      </c>
      <c r="D8" s="22" t="s">
        <v>61</v>
      </c>
      <c r="E8" s="22" t="s">
        <v>60</v>
      </c>
      <c r="F8" s="14">
        <v>44762</v>
      </c>
      <c r="G8" s="21"/>
      <c r="H8" t="s">
        <v>30</v>
      </c>
      <c r="I8" t="s">
        <v>34</v>
      </c>
      <c r="J8" t="s">
        <v>31</v>
      </c>
      <c r="K8">
        <v>4</v>
      </c>
      <c r="L8">
        <v>81</v>
      </c>
      <c r="M8">
        <v>136</v>
      </c>
      <c r="N8">
        <v>136</v>
      </c>
      <c r="Q8">
        <v>278.8</v>
      </c>
      <c r="R8" s="22">
        <v>0</v>
      </c>
      <c r="S8">
        <v>10</v>
      </c>
      <c r="T8">
        <v>151.94999999999999</v>
      </c>
      <c r="U8">
        <v>440.75</v>
      </c>
      <c r="V8">
        <v>66.11</v>
      </c>
      <c r="W8">
        <v>506.86</v>
      </c>
    </row>
    <row r="9" spans="1:25" ht="15.75" thickBot="1" x14ac:dyDescent="0.3">
      <c r="K9" s="15">
        <f t="shared" ref="K9:V9" si="0">SUM(K2:K8)</f>
        <v>77</v>
      </c>
      <c r="L9" s="15">
        <f t="shared" si="0"/>
        <v>1748</v>
      </c>
      <c r="M9" s="15">
        <f t="shared" si="0"/>
        <v>2351</v>
      </c>
      <c r="N9" s="15">
        <f t="shared" si="0"/>
        <v>2459</v>
      </c>
      <c r="O9" s="15"/>
      <c r="P9" s="15"/>
      <c r="Q9" s="15">
        <f t="shared" si="0"/>
        <v>5050.1500000000005</v>
      </c>
      <c r="R9" s="15">
        <f t="shared" si="0"/>
        <v>0</v>
      </c>
      <c r="S9" s="15">
        <f t="shared" si="0"/>
        <v>70</v>
      </c>
      <c r="T9" s="15">
        <f t="shared" si="0"/>
        <v>2735.85</v>
      </c>
      <c r="U9" s="15">
        <f t="shared" si="0"/>
        <v>7856.0000000000009</v>
      </c>
      <c r="V9" s="15">
        <f t="shared" si="0"/>
        <v>1178.4099999999999</v>
      </c>
      <c r="W9" s="15">
        <f>SUM(W2:W8)</f>
        <v>9034.41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2022-07-28T15:35:33Z</dcterms:modified>
</cp:coreProperties>
</file>