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activeTab="4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state="hidden" r:id="rId6"/>
  </sheets>
  <definedNames>
    <definedName name="_xlnm._FilterDatabase" localSheetId="1" hidden="1">WaybillsMAA001!$A$1:$Y$44</definedName>
  </definedNames>
  <calcPr calcId="145621"/>
</workbook>
</file>

<file path=xl/calcChain.xml><?xml version="1.0" encoding="utf-8"?>
<calcChain xmlns="http://schemas.openxmlformats.org/spreadsheetml/2006/main">
  <c r="K5" i="4" l="1"/>
  <c r="L5" i="4"/>
  <c r="M5" i="4"/>
  <c r="N5" i="4"/>
  <c r="Q5" i="4"/>
  <c r="S5" i="4"/>
  <c r="T5" i="4"/>
  <c r="U5" i="4"/>
  <c r="V5" i="4"/>
  <c r="W5" i="4"/>
  <c r="B5" i="5" s="1"/>
  <c r="K11" i="3"/>
  <c r="L11" i="3"/>
  <c r="M11" i="3"/>
  <c r="N11" i="3"/>
  <c r="Q11" i="3"/>
  <c r="S11" i="3"/>
  <c r="T11" i="3"/>
  <c r="U11" i="3"/>
  <c r="V11" i="3"/>
  <c r="W11" i="3"/>
  <c r="B4" i="5" s="1"/>
  <c r="K4" i="2"/>
  <c r="L4" i="2"/>
  <c r="M4" i="2"/>
  <c r="N4" i="2"/>
  <c r="Q4" i="2"/>
  <c r="S4" i="2"/>
  <c r="T4" i="2"/>
  <c r="U4" i="2"/>
  <c r="V4" i="2"/>
  <c r="W4" i="2"/>
  <c r="B3" i="5" s="1"/>
  <c r="K44" i="1"/>
  <c r="L44" i="1"/>
  <c r="M44" i="1"/>
  <c r="N44" i="1"/>
  <c r="Q44" i="1"/>
  <c r="R44" i="1"/>
  <c r="S44" i="1"/>
  <c r="T44" i="1"/>
  <c r="U44" i="1"/>
  <c r="V44" i="1"/>
  <c r="W44" i="1"/>
  <c r="B2" i="5" s="1"/>
  <c r="B6" i="5" l="1"/>
  <c r="B9" i="5" s="1"/>
</calcChain>
</file>

<file path=xl/sharedStrings.xml><?xml version="1.0" encoding="utf-8"?>
<sst xmlns="http://schemas.openxmlformats.org/spreadsheetml/2006/main" count="387" uniqueCount="64">
  <si>
    <t>MAA001</t>
  </si>
  <si>
    <t>MFJ001</t>
  </si>
  <si>
    <t>MAP001</t>
  </si>
  <si>
    <t>MAP002</t>
  </si>
  <si>
    <t>TOTAL</t>
  </si>
  <si>
    <t>BALANCE DUE</t>
  </si>
  <si>
    <t>DECEMBER 2022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</si>
  <si>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</si>
  <si>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</si>
  <si>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</si>
  <si>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</si>
  <si>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</si>
  <si>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</si>
  <si>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</si>
  <si>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</si>
  <si>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</si>
  <si>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</si>
  <si>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</si>
  <si>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</si>
  <si>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RegCharge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</si>
  <si>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</si>
  <si>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</si>
  <si>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</si>
  <si>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</si>
  <si>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</si>
  <si>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</si>
  <si>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</si>
  <si>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</si>
  <si>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DURBAN</t>
  </si>
  <si>
    <t>Road Freight</t>
  </si>
  <si>
    <t>BLOEMFONTEIN</t>
  </si>
  <si>
    <t>PORT ELIZABETH</t>
  </si>
  <si>
    <t>UPINGTON</t>
  </si>
  <si>
    <t>ATM SOLUTIONS JHB</t>
  </si>
  <si>
    <t xml:space="preserve">KEISO BETHLEHEM   </t>
  </si>
  <si>
    <t>BETHLEHEM</t>
  </si>
  <si>
    <t>ATM SOLUTIONS PLZ</t>
  </si>
  <si>
    <t>ATM SOLUTIONS CPT</t>
  </si>
  <si>
    <t>WORCESTER SHOPFITTERS CPT</t>
  </si>
  <si>
    <t>CAPE TOWN</t>
  </si>
  <si>
    <t>WITBANK</t>
  </si>
  <si>
    <t>ATM SOLUTIONS BFN</t>
  </si>
  <si>
    <t>GEORGE</t>
  </si>
  <si>
    <t>PRIONTEX DBN</t>
  </si>
  <si>
    <t>BLUETECH PLZ</t>
  </si>
  <si>
    <t>B. BRAUN</t>
  </si>
  <si>
    <t>AGNO FORENSIC</t>
  </si>
  <si>
    <t>PodDate</t>
  </si>
  <si>
    <t>KgCharge</t>
  </si>
  <si>
    <t>MinCharge</t>
  </si>
  <si>
    <t>Cr AMNT</t>
  </si>
  <si>
    <t>Dr AMNT</t>
  </si>
  <si>
    <t>PRIONTEX CAPE</t>
  </si>
  <si>
    <t>PRIONTEX</t>
  </si>
  <si>
    <t xml:space="preserve">NATIONAL BRANDS DBN </t>
  </si>
  <si>
    <t>SNACKWORKS</t>
  </si>
  <si>
    <t>NATPRO SPICENET</t>
  </si>
  <si>
    <t>NATIONAL BRANDS</t>
  </si>
  <si>
    <t xml:space="preserve">ATM SOLUTIONS DBN </t>
  </si>
  <si>
    <t xml:space="preserve">ATM SOLUTIONS JHB </t>
  </si>
  <si>
    <t>ATM SOLUTIONS GRJ</t>
  </si>
  <si>
    <t>ATM SOLUTIONS UPINGTON</t>
  </si>
  <si>
    <t>ATM SOLUTIONS WITBANK</t>
  </si>
  <si>
    <t xml:space="preserve">CAPE TOWN  DEPOT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</si>
</sst>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0" borderId="1" xfId="1" applyFont="1" applyBorder="1"/>
    <xf numFmtId="43" fontId="0" fillId="0" borderId="1" xfId="1" applyFont="1" applyBorder="1"/>
    <xf numFmtId="14" fontId="0" fillId="0" borderId="0" xfId="0" applyNumberFormat="1"/>
    <xf numFmtId="0" fontId="2" fillId="0" borderId="2" xfId="0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6" sqref="B6"/>
    </sheetView>
  </sheetViews>
  <sheetFormatPr defaultRowHeight="15" x14ac:dyDescent="0.25"/>
  <cols>
    <col min="1" max="1" width="23" customWidth="1"/>
    <col min="2" max="2" width="11.42578125" style="6" bestFit="1" customWidth="1"/>
  </cols>
  <sheetData>
    <row r="1" spans="1:2" x14ac:dyDescent="0.3">
      <c r="A1" s="2" t="s">
        <v>6</v>
      </c>
    </row>
    <row r="2" spans="1:2" x14ac:dyDescent="0.3">
      <c r="A2" s="3" t="s">
        <v>0</v>
      </c>
      <c r="B2" s="8">
        <f>WaybillsMAA001!W44</f>
        <v>99505.960000000021</v>
      </c>
    </row>
    <row r="3" spans="1:2" x14ac:dyDescent="0.3">
      <c r="A3" s="3" t="s">
        <v>1</v>
      </c>
      <c r="B3" s="9">
        <f>WaybillsMFJ001!W4</f>
        <v>6281.81</v>
      </c>
    </row>
    <row r="4" spans="1:2" x14ac:dyDescent="0.3">
      <c r="A4" s="3" t="s">
        <v>2</v>
      </c>
      <c r="B4" s="9">
        <f>WaybillsMAP001!W11</f>
        <v>25281.38</v>
      </c>
    </row>
    <row r="5" spans="1:2" x14ac:dyDescent="0.3">
      <c r="A5" s="3" t="s">
        <v>3</v>
      </c>
      <c r="B5" s="9">
        <f>WaybillsMAP002!W5</f>
        <v>1012.3299999999999</v>
      </c>
    </row>
    <row r="6" spans="1:2" x14ac:dyDescent="0.3">
      <c r="A6" s="4" t="s">
        <v>4</v>
      </c>
      <c r="B6" s="7">
        <f>SUM(B2:B5)</f>
        <v>132081.48000000001</v>
      </c>
    </row>
    <row r="9" spans="1:2" x14ac:dyDescent="0.3">
      <c r="A9" s="1" t="s">
        <v>5</v>
      </c>
      <c r="B9" s="5">
        <f>B6</f>
        <v>132081.48000000001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opLeftCell="A7" workbookViewId="0">
      <selection activeCell="E26" sqref="E26"/>
    </sheetView>
  </sheetViews>
  <sheetFormatPr defaultColWidth="9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8" bestFit="1" customWidth="1"/>
    <col min="5" max="5" width="24" bestFit="1" customWidth="1"/>
    <col min="6" max="6" width="10.7109375" bestFit="1" customWidth="1"/>
    <col min="7" max="7" width="10.5703125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6" width="8.28515625" customWidth="1"/>
    <col min="17" max="17" width="13.5703125" bestFit="1" customWidth="1"/>
    <col min="18" max="19" width="10.42578125" bestFit="1" customWidth="1"/>
    <col min="20" max="20" width="11" bestFit="1" customWidth="1"/>
    <col min="24" max="24" width="7" bestFit="1" customWidth="1"/>
    <col min="25" max="25" width="10.5703125" bestFit="1" customWidth="1"/>
  </cols>
  <sheetData>
    <row r="1" spans="1:25" x14ac:dyDescent="0.25">
      <c r="A1" s="12" t="s">
        <v>25</v>
      </c>
      <c r="B1" s="12" t="s">
        <v>26</v>
      </c>
      <c r="C1" s="12" t="s">
        <v>7</v>
      </c>
      <c r="D1" s="12" t="s">
        <v>8</v>
      </c>
      <c r="E1" s="12" t="s">
        <v>9</v>
      </c>
      <c r="F1" s="12" t="s">
        <v>10</v>
      </c>
      <c r="G1" s="12" t="s">
        <v>47</v>
      </c>
      <c r="H1" s="12" t="s">
        <v>11</v>
      </c>
      <c r="I1" s="12" t="s">
        <v>12</v>
      </c>
      <c r="J1" s="12" t="s">
        <v>13</v>
      </c>
      <c r="K1" s="12" t="s">
        <v>14</v>
      </c>
      <c r="L1" s="12" t="s">
        <v>15</v>
      </c>
      <c r="M1" s="12" t="s">
        <v>16</v>
      </c>
      <c r="N1" s="12" t="s">
        <v>17</v>
      </c>
      <c r="O1" s="12" t="s">
        <v>48</v>
      </c>
      <c r="P1" s="12" t="s">
        <v>49</v>
      </c>
      <c r="Q1" s="12" t="s">
        <v>18</v>
      </c>
      <c r="R1" s="12" t="s">
        <v>19</v>
      </c>
      <c r="S1" s="12" t="s">
        <v>20</v>
      </c>
      <c r="T1" s="12" t="s">
        <v>21</v>
      </c>
      <c r="U1" s="12" t="s">
        <v>22</v>
      </c>
      <c r="V1" s="12" t="s">
        <v>23</v>
      </c>
      <c r="W1" s="12" t="s">
        <v>24</v>
      </c>
      <c r="X1" s="13" t="s">
        <v>50</v>
      </c>
      <c r="Y1" s="13" t="s">
        <v>51</v>
      </c>
    </row>
    <row r="2" spans="1:25" x14ac:dyDescent="0.25">
      <c r="A2">
        <v>279904</v>
      </c>
      <c r="B2" s="10">
        <v>44916</v>
      </c>
      <c r="C2">
        <v>3803122</v>
      </c>
      <c r="D2" t="s">
        <v>59</v>
      </c>
      <c r="E2" t="s">
        <v>58</v>
      </c>
      <c r="F2" s="10">
        <v>44915</v>
      </c>
      <c r="G2" s="10"/>
      <c r="H2" t="s">
        <v>27</v>
      </c>
      <c r="I2" t="s">
        <v>28</v>
      </c>
      <c r="J2" t="s">
        <v>29</v>
      </c>
      <c r="K2">
        <v>6</v>
      </c>
      <c r="L2">
        <v>1717</v>
      </c>
      <c r="M2">
        <v>1440</v>
      </c>
      <c r="N2">
        <v>1717</v>
      </c>
      <c r="Q2">
        <v>2249.27</v>
      </c>
      <c r="R2">
        <v>0</v>
      </c>
      <c r="S2">
        <v>10</v>
      </c>
      <c r="T2">
        <v>1216.8599999999999</v>
      </c>
      <c r="U2">
        <v>3476.13</v>
      </c>
      <c r="V2">
        <v>521.41999999999996</v>
      </c>
      <c r="W2">
        <v>3997.55</v>
      </c>
    </row>
    <row r="3" spans="1:25" x14ac:dyDescent="0.25">
      <c r="A3">
        <v>279904</v>
      </c>
      <c r="B3" s="10">
        <v>44916</v>
      </c>
      <c r="C3">
        <v>3833861</v>
      </c>
      <c r="D3" s="21" t="s">
        <v>59</v>
      </c>
      <c r="E3" t="s">
        <v>41</v>
      </c>
      <c r="F3" s="10">
        <v>44902</v>
      </c>
      <c r="G3" s="10"/>
      <c r="H3" t="s">
        <v>27</v>
      </c>
      <c r="I3" t="s">
        <v>30</v>
      </c>
      <c r="J3" t="s">
        <v>29</v>
      </c>
      <c r="K3">
        <v>1</v>
      </c>
      <c r="L3">
        <v>53</v>
      </c>
      <c r="M3">
        <v>50</v>
      </c>
      <c r="N3">
        <v>53</v>
      </c>
      <c r="Q3">
        <v>165</v>
      </c>
      <c r="R3">
        <v>0</v>
      </c>
      <c r="S3">
        <v>10</v>
      </c>
      <c r="T3">
        <v>89.27</v>
      </c>
      <c r="U3">
        <v>264.27</v>
      </c>
      <c r="V3">
        <v>39.64</v>
      </c>
      <c r="W3">
        <v>303.91000000000003</v>
      </c>
    </row>
    <row r="4" spans="1:25" x14ac:dyDescent="0.25">
      <c r="A4">
        <v>278548</v>
      </c>
      <c r="B4" s="10">
        <v>44901</v>
      </c>
      <c r="C4">
        <v>3803156</v>
      </c>
      <c r="D4" s="21" t="s">
        <v>59</v>
      </c>
      <c r="E4" t="s">
        <v>36</v>
      </c>
      <c r="F4" s="10">
        <v>44894</v>
      </c>
      <c r="G4" s="10"/>
      <c r="H4" t="s">
        <v>27</v>
      </c>
      <c r="I4" t="s">
        <v>31</v>
      </c>
      <c r="J4" t="s">
        <v>29</v>
      </c>
      <c r="K4">
        <v>1</v>
      </c>
      <c r="L4">
        <v>104</v>
      </c>
      <c r="M4">
        <v>60</v>
      </c>
      <c r="N4">
        <v>104</v>
      </c>
      <c r="Q4">
        <v>240.24</v>
      </c>
      <c r="R4">
        <v>0</v>
      </c>
      <c r="S4">
        <v>10</v>
      </c>
      <c r="T4">
        <v>140.78</v>
      </c>
      <c r="U4">
        <v>391.02</v>
      </c>
      <c r="V4">
        <v>58.65</v>
      </c>
      <c r="W4">
        <v>449.67</v>
      </c>
    </row>
    <row r="5" spans="1:25" x14ac:dyDescent="0.25">
      <c r="A5">
        <v>279685</v>
      </c>
      <c r="B5" s="10">
        <v>44916</v>
      </c>
      <c r="C5">
        <v>3803120</v>
      </c>
      <c r="D5" s="21" t="s">
        <v>59</v>
      </c>
      <c r="E5" s="21" t="s">
        <v>58</v>
      </c>
      <c r="F5" s="10">
        <v>44910</v>
      </c>
      <c r="G5" s="10"/>
      <c r="H5" t="s">
        <v>27</v>
      </c>
      <c r="I5" t="s">
        <v>28</v>
      </c>
      <c r="J5" t="s">
        <v>29</v>
      </c>
      <c r="K5">
        <v>2</v>
      </c>
      <c r="L5">
        <v>272</v>
      </c>
      <c r="M5">
        <v>420</v>
      </c>
      <c r="N5">
        <v>420</v>
      </c>
      <c r="Q5">
        <v>550.20000000000005</v>
      </c>
      <c r="R5">
        <v>0</v>
      </c>
      <c r="S5">
        <v>10</v>
      </c>
      <c r="T5">
        <v>297.66000000000003</v>
      </c>
      <c r="U5">
        <v>857.86</v>
      </c>
      <c r="V5">
        <v>128.68</v>
      </c>
      <c r="W5">
        <v>986.54</v>
      </c>
    </row>
    <row r="6" spans="1:25" x14ac:dyDescent="0.25">
      <c r="A6">
        <v>278866</v>
      </c>
      <c r="B6" s="10">
        <v>44904</v>
      </c>
      <c r="C6">
        <v>3790510</v>
      </c>
      <c r="D6" t="s">
        <v>41</v>
      </c>
      <c r="E6" t="s">
        <v>33</v>
      </c>
      <c r="F6" s="10">
        <v>44897</v>
      </c>
      <c r="G6" s="10"/>
      <c r="H6" t="s">
        <v>30</v>
      </c>
      <c r="I6" t="s">
        <v>27</v>
      </c>
      <c r="J6" t="s">
        <v>29</v>
      </c>
      <c r="K6">
        <v>2</v>
      </c>
      <c r="L6">
        <v>550</v>
      </c>
      <c r="M6">
        <v>802</v>
      </c>
      <c r="N6">
        <v>802</v>
      </c>
      <c r="Q6">
        <v>1684.2</v>
      </c>
      <c r="R6">
        <v>0</v>
      </c>
      <c r="S6">
        <v>10</v>
      </c>
      <c r="T6">
        <v>986.94</v>
      </c>
      <c r="U6">
        <v>2681.14</v>
      </c>
      <c r="V6">
        <v>402.17</v>
      </c>
      <c r="W6">
        <v>3083.31</v>
      </c>
    </row>
    <row r="7" spans="1:25" x14ac:dyDescent="0.25">
      <c r="A7">
        <v>279904</v>
      </c>
      <c r="B7" s="10">
        <v>44916</v>
      </c>
      <c r="C7">
        <v>3803149</v>
      </c>
      <c r="D7" s="21" t="s">
        <v>59</v>
      </c>
      <c r="E7" t="s">
        <v>61</v>
      </c>
      <c r="F7" s="10">
        <v>44896</v>
      </c>
      <c r="G7" s="10"/>
      <c r="H7" t="s">
        <v>27</v>
      </c>
      <c r="I7" t="s">
        <v>32</v>
      </c>
      <c r="J7" t="s">
        <v>29</v>
      </c>
      <c r="K7">
        <v>6</v>
      </c>
      <c r="L7">
        <v>1214</v>
      </c>
      <c r="M7">
        <v>1376</v>
      </c>
      <c r="N7">
        <v>1376</v>
      </c>
      <c r="Q7">
        <v>5030.6000000000004</v>
      </c>
      <c r="R7">
        <v>0</v>
      </c>
      <c r="S7">
        <v>10</v>
      </c>
      <c r="T7">
        <v>2947.93</v>
      </c>
      <c r="U7">
        <v>7988.53</v>
      </c>
      <c r="V7">
        <v>1198.28</v>
      </c>
      <c r="W7">
        <v>9186.81</v>
      </c>
    </row>
    <row r="8" spans="1:25" x14ac:dyDescent="0.25">
      <c r="A8">
        <v>279181</v>
      </c>
      <c r="B8" s="10">
        <v>44908</v>
      </c>
      <c r="C8">
        <v>3803145</v>
      </c>
      <c r="D8" s="21" t="s">
        <v>59</v>
      </c>
      <c r="E8" s="21" t="s">
        <v>36</v>
      </c>
      <c r="F8" s="10">
        <v>44900</v>
      </c>
      <c r="G8" s="10"/>
      <c r="H8" t="s">
        <v>27</v>
      </c>
      <c r="I8" t="s">
        <v>31</v>
      </c>
      <c r="J8" t="s">
        <v>29</v>
      </c>
      <c r="K8">
        <v>1</v>
      </c>
      <c r="L8">
        <v>107</v>
      </c>
      <c r="M8">
        <v>65</v>
      </c>
      <c r="N8">
        <v>107</v>
      </c>
      <c r="Q8">
        <v>247.17</v>
      </c>
      <c r="R8">
        <v>0</v>
      </c>
      <c r="S8">
        <v>10</v>
      </c>
      <c r="T8">
        <v>144.84</v>
      </c>
      <c r="U8">
        <v>402.01</v>
      </c>
      <c r="V8">
        <v>60.3</v>
      </c>
      <c r="W8">
        <v>462.31</v>
      </c>
    </row>
    <row r="9" spans="1:25" x14ac:dyDescent="0.25">
      <c r="A9">
        <v>279181</v>
      </c>
      <c r="B9" s="10">
        <v>44908</v>
      </c>
      <c r="C9">
        <v>3833862</v>
      </c>
      <c r="D9" s="21" t="s">
        <v>59</v>
      </c>
      <c r="E9" s="21" t="s">
        <v>58</v>
      </c>
      <c r="F9" s="10">
        <v>44903</v>
      </c>
      <c r="G9" s="10"/>
      <c r="H9" t="s">
        <v>27</v>
      </c>
      <c r="I9" t="s">
        <v>28</v>
      </c>
      <c r="J9" t="s">
        <v>29</v>
      </c>
      <c r="K9">
        <v>1</v>
      </c>
      <c r="L9">
        <v>195</v>
      </c>
      <c r="M9">
        <v>450</v>
      </c>
      <c r="N9">
        <v>450</v>
      </c>
      <c r="Q9">
        <v>589.5</v>
      </c>
      <c r="R9">
        <v>0</v>
      </c>
      <c r="S9">
        <v>10</v>
      </c>
      <c r="T9">
        <v>318.92</v>
      </c>
      <c r="U9">
        <v>918.42</v>
      </c>
      <c r="V9">
        <v>137.76</v>
      </c>
      <c r="W9">
        <v>1056.18</v>
      </c>
    </row>
    <row r="10" spans="1:25" x14ac:dyDescent="0.25">
      <c r="A10">
        <v>278866</v>
      </c>
      <c r="B10" s="10">
        <v>44904</v>
      </c>
      <c r="C10">
        <v>3790509</v>
      </c>
      <c r="D10" t="s">
        <v>34</v>
      </c>
      <c r="E10" s="21" t="s">
        <v>33</v>
      </c>
      <c r="F10" s="10">
        <v>44897</v>
      </c>
      <c r="G10" s="10"/>
      <c r="H10" t="s">
        <v>35</v>
      </c>
      <c r="I10" t="s">
        <v>27</v>
      </c>
      <c r="J10" t="s">
        <v>29</v>
      </c>
      <c r="K10">
        <v>2</v>
      </c>
      <c r="L10">
        <v>115</v>
      </c>
      <c r="M10">
        <v>108</v>
      </c>
      <c r="N10">
        <v>115</v>
      </c>
      <c r="Q10">
        <v>491</v>
      </c>
      <c r="R10">
        <v>0</v>
      </c>
      <c r="S10">
        <v>10</v>
      </c>
      <c r="T10">
        <v>287.73</v>
      </c>
      <c r="U10">
        <v>788.73</v>
      </c>
      <c r="V10">
        <v>118.31</v>
      </c>
      <c r="W10">
        <v>907.04</v>
      </c>
    </row>
    <row r="11" spans="1:25" x14ac:dyDescent="0.25">
      <c r="A11">
        <v>278866</v>
      </c>
      <c r="B11" s="10">
        <v>44904</v>
      </c>
      <c r="C11">
        <v>3803148</v>
      </c>
      <c r="D11" s="21" t="s">
        <v>59</v>
      </c>
      <c r="E11" s="21" t="s">
        <v>58</v>
      </c>
      <c r="F11" s="10">
        <v>44897</v>
      </c>
      <c r="G11" s="10"/>
      <c r="H11" t="s">
        <v>27</v>
      </c>
      <c r="I11" t="s">
        <v>28</v>
      </c>
      <c r="J11" t="s">
        <v>29</v>
      </c>
      <c r="K11">
        <v>3</v>
      </c>
      <c r="L11">
        <v>137</v>
      </c>
      <c r="M11">
        <v>126</v>
      </c>
      <c r="N11">
        <v>137</v>
      </c>
      <c r="Q11">
        <v>179.47</v>
      </c>
      <c r="R11">
        <v>0</v>
      </c>
      <c r="S11">
        <v>10</v>
      </c>
      <c r="T11">
        <v>105.17</v>
      </c>
      <c r="U11">
        <v>294.64</v>
      </c>
      <c r="V11">
        <v>44.2</v>
      </c>
      <c r="W11">
        <v>338.84</v>
      </c>
    </row>
    <row r="12" spans="1:25" x14ac:dyDescent="0.25">
      <c r="A12">
        <v>278548</v>
      </c>
      <c r="B12" s="10">
        <v>44901</v>
      </c>
      <c r="C12">
        <v>3803152</v>
      </c>
      <c r="D12" s="21" t="s">
        <v>59</v>
      </c>
      <c r="E12" s="21" t="s">
        <v>36</v>
      </c>
      <c r="F12" s="10">
        <v>44895</v>
      </c>
      <c r="G12" s="10"/>
      <c r="H12" t="s">
        <v>27</v>
      </c>
      <c r="I12" t="s">
        <v>31</v>
      </c>
      <c r="J12" t="s">
        <v>29</v>
      </c>
      <c r="K12">
        <v>3</v>
      </c>
      <c r="L12">
        <v>767</v>
      </c>
      <c r="M12">
        <v>1010</v>
      </c>
      <c r="N12">
        <v>1010</v>
      </c>
      <c r="Q12">
        <v>2333.1</v>
      </c>
      <c r="R12">
        <v>0</v>
      </c>
      <c r="S12">
        <v>10</v>
      </c>
      <c r="T12">
        <v>1367.2</v>
      </c>
      <c r="U12">
        <v>3710.3</v>
      </c>
      <c r="V12">
        <v>556.54999999999995</v>
      </c>
      <c r="W12">
        <v>4266.8500000000004</v>
      </c>
    </row>
    <row r="13" spans="1:25" x14ac:dyDescent="0.25">
      <c r="A13">
        <v>279904</v>
      </c>
      <c r="B13" s="10">
        <v>44916</v>
      </c>
      <c r="C13">
        <v>3828962</v>
      </c>
      <c r="D13" t="s">
        <v>36</v>
      </c>
      <c r="E13" s="21" t="s">
        <v>33</v>
      </c>
      <c r="F13" s="10">
        <v>44914</v>
      </c>
      <c r="G13" s="10"/>
      <c r="H13" t="s">
        <v>31</v>
      </c>
      <c r="I13" t="s">
        <v>27</v>
      </c>
      <c r="J13" t="s">
        <v>29</v>
      </c>
      <c r="K13">
        <v>2</v>
      </c>
      <c r="L13">
        <v>366</v>
      </c>
      <c r="M13">
        <v>316</v>
      </c>
      <c r="N13">
        <v>366</v>
      </c>
      <c r="Q13">
        <v>845.46</v>
      </c>
      <c r="R13">
        <v>0</v>
      </c>
      <c r="S13">
        <v>10</v>
      </c>
      <c r="T13">
        <v>457.39</v>
      </c>
      <c r="U13">
        <v>1312.85</v>
      </c>
      <c r="V13">
        <v>196.93</v>
      </c>
      <c r="W13">
        <v>1509.78</v>
      </c>
    </row>
    <row r="14" spans="1:25" x14ac:dyDescent="0.25">
      <c r="A14">
        <v>279685</v>
      </c>
      <c r="B14" s="10">
        <v>44916</v>
      </c>
      <c r="C14">
        <v>3803121</v>
      </c>
      <c r="D14" s="21" t="s">
        <v>59</v>
      </c>
      <c r="E14" s="21" t="s">
        <v>36</v>
      </c>
      <c r="F14" s="10">
        <v>44910</v>
      </c>
      <c r="G14" s="10"/>
      <c r="H14" t="s">
        <v>27</v>
      </c>
      <c r="I14" t="s">
        <v>31</v>
      </c>
      <c r="J14" t="s">
        <v>29</v>
      </c>
      <c r="K14">
        <v>3</v>
      </c>
      <c r="L14">
        <v>821</v>
      </c>
      <c r="M14">
        <v>420</v>
      </c>
      <c r="N14">
        <v>821</v>
      </c>
      <c r="Q14">
        <v>1896.51</v>
      </c>
      <c r="R14">
        <v>0</v>
      </c>
      <c r="S14">
        <v>10</v>
      </c>
      <c r="T14">
        <v>1026.01</v>
      </c>
      <c r="U14">
        <v>2932.52</v>
      </c>
      <c r="V14">
        <v>439.88</v>
      </c>
      <c r="W14">
        <v>3372.4</v>
      </c>
    </row>
    <row r="15" spans="1:25" x14ac:dyDescent="0.25">
      <c r="A15">
        <v>279685</v>
      </c>
      <c r="B15" s="10">
        <v>44916</v>
      </c>
      <c r="C15">
        <v>3803117</v>
      </c>
      <c r="D15" s="21" t="s">
        <v>59</v>
      </c>
      <c r="E15" s="21" t="s">
        <v>58</v>
      </c>
      <c r="F15" s="10">
        <v>44908</v>
      </c>
      <c r="G15" s="10"/>
      <c r="H15" t="s">
        <v>27</v>
      </c>
      <c r="I15" t="s">
        <v>28</v>
      </c>
      <c r="J15" t="s">
        <v>29</v>
      </c>
      <c r="K15">
        <v>1</v>
      </c>
      <c r="L15">
        <v>502</v>
      </c>
      <c r="M15">
        <v>140</v>
      </c>
      <c r="N15">
        <v>502</v>
      </c>
      <c r="Q15">
        <v>657.62</v>
      </c>
      <c r="R15">
        <v>0</v>
      </c>
      <c r="S15">
        <v>10</v>
      </c>
      <c r="T15">
        <v>355.77</v>
      </c>
      <c r="U15">
        <v>1023.39</v>
      </c>
      <c r="V15">
        <v>153.51</v>
      </c>
      <c r="W15">
        <v>1176.9000000000001</v>
      </c>
    </row>
    <row r="16" spans="1:25" x14ac:dyDescent="0.25">
      <c r="A16">
        <v>279181</v>
      </c>
      <c r="B16" s="10">
        <v>44908</v>
      </c>
      <c r="C16">
        <v>3832402</v>
      </c>
      <c r="D16" t="s">
        <v>38</v>
      </c>
      <c r="E16" s="21" t="s">
        <v>33</v>
      </c>
      <c r="F16" s="10">
        <v>44903</v>
      </c>
      <c r="G16" s="10"/>
      <c r="H16" t="s">
        <v>39</v>
      </c>
      <c r="I16" t="s">
        <v>27</v>
      </c>
      <c r="J16" t="s">
        <v>29</v>
      </c>
      <c r="K16">
        <v>2</v>
      </c>
      <c r="L16">
        <v>246</v>
      </c>
      <c r="M16">
        <v>898</v>
      </c>
      <c r="N16">
        <v>898</v>
      </c>
      <c r="Q16">
        <v>1885.8</v>
      </c>
      <c r="R16">
        <v>0</v>
      </c>
      <c r="S16">
        <v>10</v>
      </c>
      <c r="T16">
        <v>1020.22</v>
      </c>
      <c r="U16">
        <v>2916.02</v>
      </c>
      <c r="V16">
        <v>437.4</v>
      </c>
      <c r="W16">
        <v>3353.42</v>
      </c>
    </row>
    <row r="17" spans="1:23" x14ac:dyDescent="0.25">
      <c r="A17">
        <v>279425</v>
      </c>
      <c r="B17" s="10">
        <v>44910</v>
      </c>
      <c r="C17">
        <v>3803114</v>
      </c>
      <c r="D17" s="21" t="s">
        <v>59</v>
      </c>
      <c r="E17" s="21" t="s">
        <v>58</v>
      </c>
      <c r="F17" s="10">
        <v>44907</v>
      </c>
      <c r="G17" s="10"/>
      <c r="H17" t="s">
        <v>27</v>
      </c>
      <c r="I17" t="s">
        <v>28</v>
      </c>
      <c r="J17" t="s">
        <v>29</v>
      </c>
      <c r="K17">
        <v>6</v>
      </c>
      <c r="L17">
        <v>1013</v>
      </c>
      <c r="M17">
        <v>2674</v>
      </c>
      <c r="N17">
        <v>2674</v>
      </c>
      <c r="Q17">
        <v>3502.94</v>
      </c>
      <c r="R17">
        <v>0</v>
      </c>
      <c r="S17">
        <v>10</v>
      </c>
      <c r="T17">
        <v>1895.09</v>
      </c>
      <c r="U17">
        <v>5408.03</v>
      </c>
      <c r="V17">
        <v>811.2</v>
      </c>
      <c r="W17">
        <v>6219.23</v>
      </c>
    </row>
    <row r="18" spans="1:23" x14ac:dyDescent="0.25">
      <c r="A18">
        <v>279181</v>
      </c>
      <c r="B18" s="10">
        <v>44908</v>
      </c>
      <c r="C18">
        <v>3790559</v>
      </c>
      <c r="D18" s="21" t="s">
        <v>41</v>
      </c>
      <c r="E18" s="21" t="s">
        <v>33</v>
      </c>
      <c r="F18" s="10">
        <v>44901</v>
      </c>
      <c r="G18" s="10"/>
      <c r="H18" t="s">
        <v>30</v>
      </c>
      <c r="I18" t="s">
        <v>27</v>
      </c>
      <c r="J18" t="s">
        <v>29</v>
      </c>
      <c r="K18">
        <v>3</v>
      </c>
      <c r="L18">
        <v>252</v>
      </c>
      <c r="M18">
        <v>526</v>
      </c>
      <c r="N18">
        <v>526</v>
      </c>
      <c r="Q18">
        <v>1104.5999999999999</v>
      </c>
      <c r="R18">
        <v>0</v>
      </c>
      <c r="S18">
        <v>10</v>
      </c>
      <c r="T18">
        <v>647.29999999999995</v>
      </c>
      <c r="U18">
        <v>1761.9</v>
      </c>
      <c r="V18">
        <v>264.29000000000002</v>
      </c>
      <c r="W18">
        <v>2026.19</v>
      </c>
    </row>
    <row r="19" spans="1:23" x14ac:dyDescent="0.25">
      <c r="A19">
        <v>279181</v>
      </c>
      <c r="B19" s="10">
        <v>44908</v>
      </c>
      <c r="C19">
        <v>3833860</v>
      </c>
      <c r="D19" s="21" t="s">
        <v>59</v>
      </c>
      <c r="E19" s="21" t="s">
        <v>58</v>
      </c>
      <c r="F19" s="10">
        <v>44902</v>
      </c>
      <c r="G19" s="10"/>
      <c r="H19" t="s">
        <v>27</v>
      </c>
      <c r="I19" t="s">
        <v>28</v>
      </c>
      <c r="J19" t="s">
        <v>29</v>
      </c>
      <c r="K19">
        <v>3</v>
      </c>
      <c r="L19">
        <v>750</v>
      </c>
      <c r="M19">
        <v>617</v>
      </c>
      <c r="N19">
        <v>750</v>
      </c>
      <c r="Q19">
        <v>982.5</v>
      </c>
      <c r="R19">
        <v>0</v>
      </c>
      <c r="S19">
        <v>10</v>
      </c>
      <c r="T19">
        <v>531.53</v>
      </c>
      <c r="U19">
        <v>1524.03</v>
      </c>
      <c r="V19">
        <v>228.6</v>
      </c>
      <c r="W19">
        <v>1752.63</v>
      </c>
    </row>
    <row r="20" spans="1:23" x14ac:dyDescent="0.25">
      <c r="A20">
        <v>278866</v>
      </c>
      <c r="B20" s="10">
        <v>44904</v>
      </c>
      <c r="C20">
        <v>3803154</v>
      </c>
      <c r="D20" s="21" t="s">
        <v>59</v>
      </c>
      <c r="E20" t="s">
        <v>37</v>
      </c>
      <c r="F20" s="10">
        <v>44895</v>
      </c>
      <c r="G20" s="10"/>
      <c r="H20" t="s">
        <v>27</v>
      </c>
      <c r="I20" t="s">
        <v>39</v>
      </c>
      <c r="J20" t="s">
        <v>29</v>
      </c>
      <c r="K20">
        <v>12</v>
      </c>
      <c r="L20">
        <v>888</v>
      </c>
      <c r="M20">
        <v>1016</v>
      </c>
      <c r="N20">
        <v>1016</v>
      </c>
      <c r="Q20">
        <v>2133.6</v>
      </c>
      <c r="R20">
        <v>0</v>
      </c>
      <c r="S20">
        <v>10</v>
      </c>
      <c r="T20">
        <v>1250.29</v>
      </c>
      <c r="U20">
        <v>3393.89</v>
      </c>
      <c r="V20">
        <v>509.08</v>
      </c>
      <c r="W20">
        <v>3902.97</v>
      </c>
    </row>
    <row r="21" spans="1:23" x14ac:dyDescent="0.25">
      <c r="A21">
        <v>279181</v>
      </c>
      <c r="B21" s="10">
        <v>44908</v>
      </c>
      <c r="C21">
        <v>3803155</v>
      </c>
      <c r="D21" s="21" t="s">
        <v>59</v>
      </c>
      <c r="E21" s="21" t="s">
        <v>37</v>
      </c>
      <c r="F21" s="10">
        <v>44894</v>
      </c>
      <c r="G21" s="10"/>
      <c r="H21" t="s">
        <v>27</v>
      </c>
      <c r="I21" t="s">
        <v>39</v>
      </c>
      <c r="J21" t="s">
        <v>29</v>
      </c>
      <c r="K21">
        <v>3</v>
      </c>
      <c r="L21">
        <v>240</v>
      </c>
      <c r="M21">
        <v>275</v>
      </c>
      <c r="N21">
        <v>275</v>
      </c>
      <c r="Q21">
        <v>577.5</v>
      </c>
      <c r="R21">
        <v>0</v>
      </c>
      <c r="S21">
        <v>10</v>
      </c>
      <c r="T21">
        <v>338.42</v>
      </c>
      <c r="U21">
        <v>925.92</v>
      </c>
      <c r="V21">
        <v>138.88999999999999</v>
      </c>
      <c r="W21">
        <v>1064.81</v>
      </c>
    </row>
    <row r="22" spans="1:23" x14ac:dyDescent="0.25">
      <c r="A22">
        <v>278548</v>
      </c>
      <c r="B22" s="10">
        <v>44901</v>
      </c>
      <c r="C22">
        <v>3803153</v>
      </c>
      <c r="D22" s="21" t="s">
        <v>59</v>
      </c>
      <c r="E22" s="21" t="s">
        <v>58</v>
      </c>
      <c r="F22" s="10">
        <v>44895</v>
      </c>
      <c r="G22" s="10"/>
      <c r="H22" t="s">
        <v>27</v>
      </c>
      <c r="I22" t="s">
        <v>28</v>
      </c>
      <c r="J22" t="s">
        <v>29</v>
      </c>
      <c r="K22">
        <v>5</v>
      </c>
      <c r="L22">
        <v>522</v>
      </c>
      <c r="M22">
        <v>592</v>
      </c>
      <c r="N22">
        <v>592</v>
      </c>
      <c r="Q22">
        <v>775.52</v>
      </c>
      <c r="R22">
        <v>0</v>
      </c>
      <c r="S22">
        <v>10</v>
      </c>
      <c r="T22">
        <v>454.45</v>
      </c>
      <c r="U22">
        <v>1239.97</v>
      </c>
      <c r="V22">
        <v>186</v>
      </c>
      <c r="W22">
        <v>1425.97</v>
      </c>
    </row>
    <row r="23" spans="1:23" x14ac:dyDescent="0.25">
      <c r="A23">
        <v>279685</v>
      </c>
      <c r="B23" s="10">
        <v>44916</v>
      </c>
      <c r="C23">
        <v>3836211</v>
      </c>
      <c r="D23" t="s">
        <v>58</v>
      </c>
      <c r="E23" s="21" t="s">
        <v>33</v>
      </c>
      <c r="F23" s="10">
        <v>44910</v>
      </c>
      <c r="G23" s="10"/>
      <c r="H23" t="s">
        <v>28</v>
      </c>
      <c r="I23" t="s">
        <v>27</v>
      </c>
      <c r="J23" t="s">
        <v>29</v>
      </c>
      <c r="K23">
        <v>3</v>
      </c>
      <c r="L23">
        <v>294</v>
      </c>
      <c r="M23">
        <v>420</v>
      </c>
      <c r="N23">
        <v>420</v>
      </c>
      <c r="Q23">
        <v>550.20000000000005</v>
      </c>
      <c r="R23">
        <v>0</v>
      </c>
      <c r="S23">
        <v>10</v>
      </c>
      <c r="T23">
        <v>297.66000000000003</v>
      </c>
      <c r="U23">
        <v>857.86</v>
      </c>
      <c r="V23">
        <v>128.68</v>
      </c>
      <c r="W23">
        <v>986.54</v>
      </c>
    </row>
    <row r="24" spans="1:23" x14ac:dyDescent="0.25">
      <c r="A24">
        <v>278866</v>
      </c>
      <c r="B24" s="10">
        <v>44904</v>
      </c>
      <c r="C24">
        <v>3803147</v>
      </c>
      <c r="D24" s="21" t="s">
        <v>59</v>
      </c>
      <c r="E24" s="21" t="s">
        <v>58</v>
      </c>
      <c r="F24" s="10">
        <v>44900</v>
      </c>
      <c r="G24" s="10"/>
      <c r="H24" t="s">
        <v>27</v>
      </c>
      <c r="I24" t="s">
        <v>28</v>
      </c>
      <c r="J24" t="s">
        <v>29</v>
      </c>
      <c r="K24">
        <v>3</v>
      </c>
      <c r="L24">
        <v>443</v>
      </c>
      <c r="M24">
        <v>877</v>
      </c>
      <c r="N24">
        <v>877</v>
      </c>
      <c r="Q24">
        <v>1148.8699999999999</v>
      </c>
      <c r="R24">
        <v>0</v>
      </c>
      <c r="S24">
        <v>10</v>
      </c>
      <c r="T24">
        <v>673.24</v>
      </c>
      <c r="U24">
        <v>1832.11</v>
      </c>
      <c r="V24">
        <v>274.82</v>
      </c>
      <c r="W24">
        <v>2106.9299999999998</v>
      </c>
    </row>
    <row r="25" spans="1:23" x14ac:dyDescent="0.25">
      <c r="A25">
        <v>279904</v>
      </c>
      <c r="B25" s="10">
        <v>44916</v>
      </c>
      <c r="C25">
        <v>3830997</v>
      </c>
      <c r="D25" s="21" t="s">
        <v>58</v>
      </c>
      <c r="E25" t="s">
        <v>63</v>
      </c>
      <c r="F25" s="10">
        <v>44902</v>
      </c>
      <c r="G25" s="10"/>
      <c r="H25" t="s">
        <v>28</v>
      </c>
      <c r="I25" t="s">
        <v>39</v>
      </c>
      <c r="J25" t="s">
        <v>29</v>
      </c>
      <c r="K25">
        <v>2</v>
      </c>
      <c r="L25">
        <v>122</v>
      </c>
      <c r="M25">
        <v>371</v>
      </c>
      <c r="N25">
        <v>371</v>
      </c>
      <c r="Q25">
        <v>857.01</v>
      </c>
      <c r="R25">
        <v>0</v>
      </c>
      <c r="S25">
        <v>10</v>
      </c>
      <c r="T25">
        <v>463.64</v>
      </c>
      <c r="U25">
        <v>1330.65</v>
      </c>
      <c r="V25">
        <v>199.6</v>
      </c>
      <c r="W25">
        <v>1530.25</v>
      </c>
    </row>
    <row r="26" spans="1:23" x14ac:dyDescent="0.25">
      <c r="A26">
        <v>279425</v>
      </c>
      <c r="B26" s="10">
        <v>44910</v>
      </c>
      <c r="C26">
        <v>3803146</v>
      </c>
      <c r="D26" s="21" t="s">
        <v>59</v>
      </c>
      <c r="E26" t="s">
        <v>37</v>
      </c>
      <c r="F26" s="10">
        <v>44900</v>
      </c>
      <c r="G26" s="10"/>
      <c r="H26" t="s">
        <v>27</v>
      </c>
      <c r="I26" t="s">
        <v>39</v>
      </c>
      <c r="J26" t="s">
        <v>29</v>
      </c>
      <c r="K26">
        <v>3</v>
      </c>
      <c r="L26">
        <v>538</v>
      </c>
      <c r="M26">
        <v>934</v>
      </c>
      <c r="N26">
        <v>934</v>
      </c>
      <c r="Q26">
        <v>1961.4</v>
      </c>
      <c r="R26">
        <v>0</v>
      </c>
      <c r="S26">
        <v>10</v>
      </c>
      <c r="T26">
        <v>1149.3800000000001</v>
      </c>
      <c r="U26">
        <v>3120.78</v>
      </c>
      <c r="V26">
        <v>468.12</v>
      </c>
      <c r="W26">
        <v>3588.9</v>
      </c>
    </row>
    <row r="27" spans="1:23" x14ac:dyDescent="0.25">
      <c r="A27">
        <v>279181</v>
      </c>
      <c r="B27" s="10">
        <v>44908</v>
      </c>
      <c r="C27">
        <v>3830998</v>
      </c>
      <c r="D27" s="21" t="s">
        <v>58</v>
      </c>
      <c r="E27" s="21" t="s">
        <v>36</v>
      </c>
      <c r="F27" s="10">
        <v>44902</v>
      </c>
      <c r="G27" s="10"/>
      <c r="H27" t="s">
        <v>28</v>
      </c>
      <c r="I27" t="s">
        <v>31</v>
      </c>
      <c r="J27" t="s">
        <v>29</v>
      </c>
      <c r="K27">
        <v>2</v>
      </c>
      <c r="L27">
        <v>127</v>
      </c>
      <c r="M27">
        <v>121</v>
      </c>
      <c r="N27">
        <v>127</v>
      </c>
      <c r="Q27">
        <v>433.07</v>
      </c>
      <c r="R27">
        <v>0</v>
      </c>
      <c r="S27">
        <v>10</v>
      </c>
      <c r="T27">
        <v>234.29</v>
      </c>
      <c r="U27">
        <v>677.36</v>
      </c>
      <c r="V27">
        <v>101.6</v>
      </c>
      <c r="W27">
        <v>778.96</v>
      </c>
    </row>
    <row r="28" spans="1:23" x14ac:dyDescent="0.25">
      <c r="A28">
        <v>278548</v>
      </c>
      <c r="B28" s="10">
        <v>44901</v>
      </c>
      <c r="C28">
        <v>3803159</v>
      </c>
      <c r="D28" s="21" t="s">
        <v>59</v>
      </c>
      <c r="E28" s="21" t="s">
        <v>37</v>
      </c>
      <c r="F28" s="10">
        <v>44893</v>
      </c>
      <c r="G28" s="10"/>
      <c r="H28" t="s">
        <v>27</v>
      </c>
      <c r="I28" t="s">
        <v>39</v>
      </c>
      <c r="J28" t="s">
        <v>29</v>
      </c>
      <c r="K28">
        <v>1</v>
      </c>
      <c r="L28">
        <v>219</v>
      </c>
      <c r="M28">
        <v>80</v>
      </c>
      <c r="N28">
        <v>219</v>
      </c>
      <c r="Q28">
        <v>459.9</v>
      </c>
      <c r="R28">
        <v>0</v>
      </c>
      <c r="S28">
        <v>10</v>
      </c>
      <c r="T28">
        <v>269.5</v>
      </c>
      <c r="U28">
        <v>739.4</v>
      </c>
      <c r="V28">
        <v>110.91</v>
      </c>
      <c r="W28">
        <v>850.31</v>
      </c>
    </row>
    <row r="29" spans="1:23" x14ac:dyDescent="0.25">
      <c r="A29">
        <v>278548</v>
      </c>
      <c r="B29" s="10">
        <v>44901</v>
      </c>
      <c r="C29">
        <v>3803158</v>
      </c>
      <c r="D29" s="21" t="s">
        <v>59</v>
      </c>
      <c r="E29" s="21" t="s">
        <v>36</v>
      </c>
      <c r="F29" s="10">
        <v>44893</v>
      </c>
      <c r="G29" s="10"/>
      <c r="H29" t="s">
        <v>27</v>
      </c>
      <c r="I29" t="s">
        <v>31</v>
      </c>
      <c r="J29" t="s">
        <v>29</v>
      </c>
      <c r="K29">
        <v>1</v>
      </c>
      <c r="L29">
        <v>30</v>
      </c>
      <c r="M29">
        <v>41</v>
      </c>
      <c r="N29">
        <v>41</v>
      </c>
      <c r="Q29">
        <v>165</v>
      </c>
      <c r="R29">
        <v>0</v>
      </c>
      <c r="S29">
        <v>10</v>
      </c>
      <c r="T29">
        <v>96.69</v>
      </c>
      <c r="U29">
        <v>271.69</v>
      </c>
      <c r="V29">
        <v>40.75</v>
      </c>
      <c r="W29">
        <v>312.44</v>
      </c>
    </row>
    <row r="30" spans="1:23" x14ac:dyDescent="0.25">
      <c r="A30">
        <v>279425</v>
      </c>
      <c r="B30" s="10">
        <v>44910</v>
      </c>
      <c r="C30">
        <v>3626603</v>
      </c>
      <c r="D30" s="21" t="s">
        <v>58</v>
      </c>
      <c r="E30" s="21" t="s">
        <v>33</v>
      </c>
      <c r="F30" s="10">
        <v>44908</v>
      </c>
      <c r="G30" s="10"/>
      <c r="H30" t="s">
        <v>28</v>
      </c>
      <c r="I30" t="s">
        <v>27</v>
      </c>
      <c r="J30" t="s">
        <v>29</v>
      </c>
      <c r="K30">
        <v>3</v>
      </c>
      <c r="L30">
        <v>133</v>
      </c>
      <c r="M30">
        <v>118</v>
      </c>
      <c r="N30">
        <v>133</v>
      </c>
      <c r="Q30">
        <v>174.23</v>
      </c>
      <c r="R30">
        <v>0</v>
      </c>
      <c r="S30">
        <v>10</v>
      </c>
      <c r="T30">
        <v>94.26</v>
      </c>
      <c r="U30">
        <v>278.49</v>
      </c>
      <c r="V30">
        <v>41.77</v>
      </c>
      <c r="W30">
        <v>320.26</v>
      </c>
    </row>
    <row r="31" spans="1:23" x14ac:dyDescent="0.25">
      <c r="A31">
        <v>278548</v>
      </c>
      <c r="B31" s="10">
        <v>44901</v>
      </c>
      <c r="C31">
        <v>3790504</v>
      </c>
      <c r="D31" s="21" t="s">
        <v>41</v>
      </c>
      <c r="E31" s="21" t="s">
        <v>33</v>
      </c>
      <c r="F31" s="10">
        <v>44896</v>
      </c>
      <c r="G31" s="10"/>
      <c r="H31" t="s">
        <v>30</v>
      </c>
      <c r="I31" t="s">
        <v>27</v>
      </c>
      <c r="J31" t="s">
        <v>29</v>
      </c>
      <c r="K31">
        <v>6</v>
      </c>
      <c r="L31">
        <v>288</v>
      </c>
      <c r="M31">
        <v>592</v>
      </c>
      <c r="N31">
        <v>592</v>
      </c>
      <c r="Q31">
        <v>1243.2</v>
      </c>
      <c r="R31">
        <v>0</v>
      </c>
      <c r="S31">
        <v>10</v>
      </c>
      <c r="T31">
        <v>728.52</v>
      </c>
      <c r="U31">
        <v>1981.72</v>
      </c>
      <c r="V31">
        <v>297.26</v>
      </c>
      <c r="W31">
        <v>2278.98</v>
      </c>
    </row>
    <row r="32" spans="1:23" x14ac:dyDescent="0.25">
      <c r="A32">
        <v>279904</v>
      </c>
      <c r="B32" s="10">
        <v>44916</v>
      </c>
      <c r="C32">
        <v>3803119</v>
      </c>
      <c r="D32" s="21" t="s">
        <v>59</v>
      </c>
      <c r="E32" t="s">
        <v>62</v>
      </c>
      <c r="F32" s="10">
        <v>44909</v>
      </c>
      <c r="G32" s="10"/>
      <c r="H32" t="s">
        <v>27</v>
      </c>
      <c r="I32" t="s">
        <v>40</v>
      </c>
      <c r="J32" t="s">
        <v>29</v>
      </c>
      <c r="K32">
        <v>1</v>
      </c>
      <c r="L32">
        <v>36</v>
      </c>
      <c r="M32">
        <v>20</v>
      </c>
      <c r="N32">
        <v>36</v>
      </c>
      <c r="Q32">
        <v>275</v>
      </c>
      <c r="R32">
        <v>0</v>
      </c>
      <c r="S32">
        <v>10</v>
      </c>
      <c r="T32">
        <v>148.78</v>
      </c>
      <c r="U32">
        <v>433.78</v>
      </c>
      <c r="V32">
        <v>65.069999999999993</v>
      </c>
      <c r="W32">
        <v>498.85</v>
      </c>
    </row>
    <row r="33" spans="1:23" x14ac:dyDescent="0.25">
      <c r="A33">
        <v>279425</v>
      </c>
      <c r="B33" s="10">
        <v>44910</v>
      </c>
      <c r="C33">
        <v>3832407</v>
      </c>
      <c r="D33" t="s">
        <v>38</v>
      </c>
      <c r="E33" s="21" t="s">
        <v>33</v>
      </c>
      <c r="F33" s="10">
        <v>44907</v>
      </c>
      <c r="G33" s="10"/>
      <c r="H33" t="s">
        <v>39</v>
      </c>
      <c r="I33" t="s">
        <v>27</v>
      </c>
      <c r="J33" t="s">
        <v>29</v>
      </c>
      <c r="K33">
        <v>1</v>
      </c>
      <c r="L33">
        <v>154</v>
      </c>
      <c r="M33">
        <v>693</v>
      </c>
      <c r="N33">
        <v>693</v>
      </c>
      <c r="Q33">
        <v>1455.3</v>
      </c>
      <c r="R33">
        <v>0</v>
      </c>
      <c r="S33">
        <v>10</v>
      </c>
      <c r="T33">
        <v>787.32</v>
      </c>
      <c r="U33">
        <v>2252.62</v>
      </c>
      <c r="V33">
        <v>337.89</v>
      </c>
      <c r="W33">
        <v>2590.5100000000002</v>
      </c>
    </row>
    <row r="34" spans="1:23" x14ac:dyDescent="0.25">
      <c r="A34">
        <v>279685</v>
      </c>
      <c r="B34" s="10">
        <v>44916</v>
      </c>
      <c r="C34">
        <v>3803115</v>
      </c>
      <c r="D34" s="21" t="s">
        <v>59</v>
      </c>
      <c r="E34" s="21" t="s">
        <v>36</v>
      </c>
      <c r="F34" s="10">
        <v>44907</v>
      </c>
      <c r="G34" s="10"/>
      <c r="H34" t="s">
        <v>27</v>
      </c>
      <c r="I34" t="s">
        <v>31</v>
      </c>
      <c r="J34" t="s">
        <v>29</v>
      </c>
      <c r="K34">
        <v>3</v>
      </c>
      <c r="L34">
        <v>612</v>
      </c>
      <c r="M34">
        <v>1344</v>
      </c>
      <c r="N34">
        <v>1344</v>
      </c>
      <c r="Q34">
        <v>3104.64</v>
      </c>
      <c r="R34">
        <v>0</v>
      </c>
      <c r="S34">
        <v>10</v>
      </c>
      <c r="T34">
        <v>1679.61</v>
      </c>
      <c r="U34">
        <v>4794.25</v>
      </c>
      <c r="V34">
        <v>719.14</v>
      </c>
      <c r="W34">
        <v>5513.39</v>
      </c>
    </row>
    <row r="35" spans="1:23" x14ac:dyDescent="0.25">
      <c r="A35">
        <v>279685</v>
      </c>
      <c r="B35" s="10">
        <v>44916</v>
      </c>
      <c r="C35">
        <v>3803118</v>
      </c>
      <c r="D35" s="21" t="s">
        <v>59</v>
      </c>
      <c r="E35" s="21" t="s">
        <v>58</v>
      </c>
      <c r="F35" s="10">
        <v>44909</v>
      </c>
      <c r="G35" s="10"/>
      <c r="H35" t="s">
        <v>27</v>
      </c>
      <c r="I35" t="s">
        <v>28</v>
      </c>
      <c r="J35" t="s">
        <v>29</v>
      </c>
      <c r="K35">
        <v>6</v>
      </c>
      <c r="L35">
        <v>1076</v>
      </c>
      <c r="M35">
        <v>2060</v>
      </c>
      <c r="N35">
        <v>2060</v>
      </c>
      <c r="Q35">
        <v>2698.6</v>
      </c>
      <c r="R35">
        <v>0</v>
      </c>
      <c r="S35">
        <v>10</v>
      </c>
      <c r="T35">
        <v>1459.94</v>
      </c>
      <c r="U35">
        <v>4168.54</v>
      </c>
      <c r="V35">
        <v>625.28</v>
      </c>
      <c r="W35">
        <v>4793.82</v>
      </c>
    </row>
    <row r="36" spans="1:23" x14ac:dyDescent="0.25">
      <c r="A36">
        <v>279181</v>
      </c>
      <c r="B36" s="10">
        <v>44908</v>
      </c>
      <c r="C36">
        <v>3790541</v>
      </c>
      <c r="D36" s="21" t="s">
        <v>41</v>
      </c>
      <c r="E36" s="21" t="s">
        <v>33</v>
      </c>
      <c r="F36" s="10">
        <v>44904</v>
      </c>
      <c r="G36" s="10"/>
      <c r="H36" t="s">
        <v>30</v>
      </c>
      <c r="I36" t="s">
        <v>27</v>
      </c>
      <c r="J36" t="s">
        <v>29</v>
      </c>
      <c r="K36">
        <v>1</v>
      </c>
      <c r="L36">
        <v>181</v>
      </c>
      <c r="M36">
        <v>82</v>
      </c>
      <c r="N36">
        <v>181</v>
      </c>
      <c r="Q36">
        <v>380.1</v>
      </c>
      <c r="R36">
        <v>0</v>
      </c>
      <c r="S36">
        <v>10</v>
      </c>
      <c r="T36">
        <v>205.63</v>
      </c>
      <c r="U36">
        <v>595.73</v>
      </c>
      <c r="V36">
        <v>89.36</v>
      </c>
      <c r="W36">
        <v>685.09</v>
      </c>
    </row>
    <row r="37" spans="1:23" x14ac:dyDescent="0.25">
      <c r="A37">
        <v>278866</v>
      </c>
      <c r="B37" s="10">
        <v>44904</v>
      </c>
      <c r="C37">
        <v>3803150</v>
      </c>
      <c r="D37" s="21" t="s">
        <v>59</v>
      </c>
      <c r="E37" s="21" t="s">
        <v>37</v>
      </c>
      <c r="F37" s="10">
        <v>44896</v>
      </c>
      <c r="G37" s="10"/>
      <c r="H37" t="s">
        <v>27</v>
      </c>
      <c r="I37" t="s">
        <v>39</v>
      </c>
      <c r="J37" t="s">
        <v>29</v>
      </c>
      <c r="K37">
        <v>1</v>
      </c>
      <c r="L37">
        <v>370</v>
      </c>
      <c r="M37">
        <v>130</v>
      </c>
      <c r="N37">
        <v>370</v>
      </c>
      <c r="Q37">
        <v>777</v>
      </c>
      <c r="R37">
        <v>0</v>
      </c>
      <c r="S37">
        <v>10</v>
      </c>
      <c r="T37">
        <v>455.32</v>
      </c>
      <c r="U37">
        <v>1242.32</v>
      </c>
      <c r="V37">
        <v>186.35</v>
      </c>
      <c r="W37">
        <v>1428.67</v>
      </c>
    </row>
    <row r="38" spans="1:23" x14ac:dyDescent="0.25">
      <c r="A38">
        <v>278866</v>
      </c>
      <c r="B38" s="10">
        <v>44904</v>
      </c>
      <c r="C38">
        <v>3803140</v>
      </c>
      <c r="D38" s="21" t="s">
        <v>59</v>
      </c>
      <c r="E38" s="21" t="s">
        <v>58</v>
      </c>
      <c r="F38" s="10">
        <v>44901</v>
      </c>
      <c r="G38" s="10"/>
      <c r="H38" t="s">
        <v>27</v>
      </c>
      <c r="I38" t="s">
        <v>28</v>
      </c>
      <c r="J38" t="s">
        <v>29</v>
      </c>
      <c r="K38">
        <v>1</v>
      </c>
      <c r="L38">
        <v>398</v>
      </c>
      <c r="M38">
        <v>780</v>
      </c>
      <c r="N38">
        <v>780</v>
      </c>
      <c r="Q38">
        <v>1021.8</v>
      </c>
      <c r="R38">
        <v>0</v>
      </c>
      <c r="S38">
        <v>10</v>
      </c>
      <c r="T38">
        <v>598.77</v>
      </c>
      <c r="U38">
        <v>1630.57</v>
      </c>
      <c r="V38">
        <v>244.59</v>
      </c>
      <c r="W38">
        <v>1875.16</v>
      </c>
    </row>
    <row r="39" spans="1:23" x14ac:dyDescent="0.25">
      <c r="A39">
        <v>278548</v>
      </c>
      <c r="B39" s="10">
        <v>44901</v>
      </c>
      <c r="C39">
        <v>3803163</v>
      </c>
      <c r="D39" s="21" t="s">
        <v>59</v>
      </c>
      <c r="E39" s="21" t="s">
        <v>58</v>
      </c>
      <c r="F39" s="10">
        <v>44893</v>
      </c>
      <c r="G39" s="10"/>
      <c r="H39" t="s">
        <v>27</v>
      </c>
      <c r="I39" t="s">
        <v>28</v>
      </c>
      <c r="J39" t="s">
        <v>29</v>
      </c>
      <c r="K39">
        <v>7</v>
      </c>
      <c r="L39">
        <v>1441</v>
      </c>
      <c r="M39">
        <v>1456</v>
      </c>
      <c r="N39">
        <v>1456</v>
      </c>
      <c r="Q39">
        <v>1907.36</v>
      </c>
      <c r="R39">
        <v>0</v>
      </c>
      <c r="S39">
        <v>10</v>
      </c>
      <c r="T39">
        <v>1117.71</v>
      </c>
      <c r="U39">
        <v>3035.07</v>
      </c>
      <c r="V39">
        <v>455.26</v>
      </c>
      <c r="W39">
        <v>3490.33</v>
      </c>
    </row>
    <row r="40" spans="1:23" x14ac:dyDescent="0.25">
      <c r="A40">
        <v>279904</v>
      </c>
      <c r="B40" s="10">
        <v>44916</v>
      </c>
      <c r="C40">
        <v>3803141</v>
      </c>
      <c r="D40" s="21" t="s">
        <v>59</v>
      </c>
      <c r="E40" s="21" t="s">
        <v>37</v>
      </c>
      <c r="F40" s="10">
        <v>44901</v>
      </c>
      <c r="G40" s="10"/>
      <c r="H40" t="s">
        <v>27</v>
      </c>
      <c r="I40" t="s">
        <v>39</v>
      </c>
      <c r="J40" t="s">
        <v>29</v>
      </c>
      <c r="K40">
        <v>3</v>
      </c>
      <c r="L40">
        <v>574</v>
      </c>
      <c r="M40">
        <v>1370</v>
      </c>
      <c r="N40">
        <v>1370</v>
      </c>
      <c r="Q40">
        <v>2877</v>
      </c>
      <c r="R40">
        <v>0</v>
      </c>
      <c r="S40">
        <v>10</v>
      </c>
      <c r="T40">
        <v>1685.92</v>
      </c>
      <c r="U40">
        <v>4572.92</v>
      </c>
      <c r="V40">
        <v>685.94</v>
      </c>
      <c r="W40">
        <v>5258.86</v>
      </c>
    </row>
    <row r="41" spans="1:23" x14ac:dyDescent="0.25">
      <c r="A41">
        <v>279904</v>
      </c>
      <c r="B41" s="10">
        <v>44916</v>
      </c>
      <c r="C41">
        <v>3828961</v>
      </c>
      <c r="D41" t="s">
        <v>36</v>
      </c>
      <c r="E41" s="21" t="s">
        <v>58</v>
      </c>
      <c r="F41" s="10">
        <v>44914</v>
      </c>
      <c r="G41" s="10"/>
      <c r="H41" t="s">
        <v>31</v>
      </c>
      <c r="I41" t="s">
        <v>28</v>
      </c>
      <c r="J41" t="s">
        <v>29</v>
      </c>
      <c r="K41">
        <v>2</v>
      </c>
      <c r="L41">
        <v>225</v>
      </c>
      <c r="M41">
        <v>490</v>
      </c>
      <c r="N41">
        <v>490</v>
      </c>
      <c r="Q41">
        <v>1670.9</v>
      </c>
      <c r="R41">
        <v>0</v>
      </c>
      <c r="S41">
        <v>10</v>
      </c>
      <c r="T41">
        <v>903.96</v>
      </c>
      <c r="U41">
        <v>2584.86</v>
      </c>
      <c r="V41">
        <v>387.73</v>
      </c>
      <c r="W41">
        <v>2972.59</v>
      </c>
    </row>
    <row r="42" spans="1:23" x14ac:dyDescent="0.25">
      <c r="A42">
        <v>278548</v>
      </c>
      <c r="B42" s="10">
        <v>44901</v>
      </c>
      <c r="C42">
        <v>3803157</v>
      </c>
      <c r="D42" s="21" t="s">
        <v>59</v>
      </c>
      <c r="E42" t="s">
        <v>60</v>
      </c>
      <c r="F42" s="10">
        <v>44893</v>
      </c>
      <c r="G42" s="10"/>
      <c r="H42" t="s">
        <v>27</v>
      </c>
      <c r="I42" t="s">
        <v>42</v>
      </c>
      <c r="J42" t="s">
        <v>29</v>
      </c>
      <c r="K42">
        <v>1</v>
      </c>
      <c r="L42">
        <v>281</v>
      </c>
      <c r="M42">
        <v>434</v>
      </c>
      <c r="N42">
        <v>434</v>
      </c>
      <c r="Q42">
        <v>1639.4</v>
      </c>
      <c r="R42">
        <v>0</v>
      </c>
      <c r="S42">
        <v>10</v>
      </c>
      <c r="T42">
        <v>960.69</v>
      </c>
      <c r="U42">
        <v>2610.09</v>
      </c>
      <c r="V42">
        <v>391.51</v>
      </c>
      <c r="W42">
        <v>3001.6</v>
      </c>
    </row>
    <row r="43" spans="1:23" x14ac:dyDescent="0.25">
      <c r="A43">
        <v>279904</v>
      </c>
      <c r="B43" s="10">
        <v>44916</v>
      </c>
      <c r="C43">
        <v>3833863</v>
      </c>
      <c r="D43" s="21" t="s">
        <v>59</v>
      </c>
      <c r="E43" s="21" t="s">
        <v>58</v>
      </c>
      <c r="F43" s="10">
        <v>44904</v>
      </c>
      <c r="G43" s="10"/>
      <c r="H43" t="s">
        <v>27</v>
      </c>
      <c r="I43" t="s">
        <v>28</v>
      </c>
      <c r="J43" t="s">
        <v>29</v>
      </c>
      <c r="K43">
        <v>6</v>
      </c>
      <c r="L43">
        <v>1632</v>
      </c>
      <c r="M43">
        <v>1308</v>
      </c>
      <c r="N43">
        <v>1632</v>
      </c>
      <c r="Q43">
        <v>2137.92</v>
      </c>
      <c r="R43">
        <v>0</v>
      </c>
      <c r="S43">
        <v>10</v>
      </c>
      <c r="T43">
        <v>1156.6099999999999</v>
      </c>
      <c r="U43">
        <v>3304.53</v>
      </c>
      <c r="V43">
        <v>495.68</v>
      </c>
      <c r="W43">
        <v>3800.21</v>
      </c>
    </row>
    <row r="44" spans="1:23" ht="15.75" thickBot="1" x14ac:dyDescent="0.3">
      <c r="K44" s="11">
        <f t="shared" ref="K44:V44" si="0">SUM(K2:K43)</f>
        <v>125</v>
      </c>
      <c r="L44" s="11">
        <f t="shared" si="0"/>
        <v>20005</v>
      </c>
      <c r="M44" s="11">
        <f t="shared" si="0"/>
        <v>27102</v>
      </c>
      <c r="N44" s="11">
        <f t="shared" si="0"/>
        <v>29271</v>
      </c>
      <c r="O44" s="11"/>
      <c r="P44" s="11"/>
      <c r="Q44" s="11">
        <f t="shared" si="0"/>
        <v>55059.7</v>
      </c>
      <c r="R44" s="11">
        <f t="shared" si="0"/>
        <v>0</v>
      </c>
      <c r="S44" s="11">
        <f t="shared" si="0"/>
        <v>420</v>
      </c>
      <c r="T44" s="11">
        <f t="shared" si="0"/>
        <v>31047.209999999995</v>
      </c>
      <c r="U44" s="11">
        <f t="shared" si="0"/>
        <v>86526.910000000018</v>
      </c>
      <c r="V44" s="11">
        <f t="shared" si="0"/>
        <v>12979.050000000001</v>
      </c>
      <c r="W44" s="11">
        <f>SUM(W2:W43)</f>
        <v>99505.960000000021</v>
      </c>
    </row>
  </sheetData>
  <autoFilter ref="A1:Y4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workbookViewId="0">
      <selection activeCell="D4" sqref="D4"/>
    </sheetView>
  </sheetViews>
  <sheetFormatPr defaultColWidth="10" defaultRowHeight="15" x14ac:dyDescent="0.25"/>
  <cols>
    <col min="1" max="1" width="7" style="12" bestFit="1" customWidth="1"/>
    <col min="2" max="2" width="10.7109375" style="12" bestFit="1" customWidth="1"/>
    <col min="3" max="3" width="10.28515625" bestFit="1" customWidth="1"/>
    <col min="4" max="4" width="23.85546875" bestFit="1" customWidth="1"/>
    <col min="5" max="5" width="18.5703125" bestFit="1" customWidth="1"/>
    <col min="6" max="6" width="10.7109375" bestFit="1" customWidth="1"/>
    <col min="7" max="7" width="8.5703125" style="12" bestFit="1" customWidth="1"/>
    <col min="8" max="8" width="8.570312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2" bestFit="1" customWidth="1"/>
    <col min="16" max="16" width="10.5703125" style="12" bestFit="1" customWidth="1"/>
    <col min="17" max="17" width="13.5703125" bestFit="1" customWidth="1"/>
    <col min="18" max="18" width="10.42578125" style="12" bestFit="1" customWidth="1"/>
    <col min="19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2" customFormat="1" x14ac:dyDescent="0.25">
      <c r="A1" s="15" t="s">
        <v>25</v>
      </c>
      <c r="B1" s="15" t="s">
        <v>26</v>
      </c>
      <c r="C1" s="15" t="s">
        <v>7</v>
      </c>
      <c r="D1" s="15" t="s">
        <v>8</v>
      </c>
      <c r="E1" s="15" t="s">
        <v>9</v>
      </c>
      <c r="F1" s="15" t="s">
        <v>10</v>
      </c>
      <c r="G1" s="15" t="s">
        <v>47</v>
      </c>
      <c r="H1" s="15" t="s">
        <v>11</v>
      </c>
      <c r="I1" s="15" t="s">
        <v>12</v>
      </c>
      <c r="J1" s="15" t="s">
        <v>13</v>
      </c>
      <c r="K1" s="15" t="s">
        <v>14</v>
      </c>
      <c r="L1" s="15" t="s">
        <v>15</v>
      </c>
      <c r="M1" s="15" t="s">
        <v>16</v>
      </c>
      <c r="N1" s="15" t="s">
        <v>17</v>
      </c>
      <c r="O1" s="15" t="s">
        <v>48</v>
      </c>
      <c r="P1" s="15" t="s">
        <v>49</v>
      </c>
      <c r="Q1" s="15" t="s">
        <v>18</v>
      </c>
      <c r="R1" s="15" t="s">
        <v>19</v>
      </c>
      <c r="S1" s="15" t="s">
        <v>20</v>
      </c>
      <c r="T1" s="15" t="s">
        <v>21</v>
      </c>
      <c r="U1" s="15" t="s">
        <v>22</v>
      </c>
      <c r="V1" s="15" t="s">
        <v>23</v>
      </c>
      <c r="W1" s="15" t="s">
        <v>24</v>
      </c>
      <c r="X1" s="16" t="s">
        <v>50</v>
      </c>
      <c r="Y1" s="16" t="s">
        <v>51</v>
      </c>
    </row>
    <row r="2" spans="1:25" x14ac:dyDescent="0.25">
      <c r="A2">
        <v>279426</v>
      </c>
      <c r="B2" s="10">
        <v>44910</v>
      </c>
      <c r="C2">
        <v>3655515</v>
      </c>
      <c r="D2" t="s">
        <v>54</v>
      </c>
      <c r="E2" t="s">
        <v>55</v>
      </c>
      <c r="F2" s="10">
        <v>44908</v>
      </c>
      <c r="G2" s="14"/>
      <c r="H2" t="s">
        <v>28</v>
      </c>
      <c r="I2" t="s">
        <v>27</v>
      </c>
      <c r="J2" t="s">
        <v>29</v>
      </c>
      <c r="K2">
        <v>2</v>
      </c>
      <c r="L2">
        <v>672</v>
      </c>
      <c r="M2">
        <v>2196</v>
      </c>
      <c r="N2">
        <v>2196</v>
      </c>
      <c r="Q2">
        <v>2876.76</v>
      </c>
      <c r="R2" s="12">
        <v>0</v>
      </c>
      <c r="S2">
        <v>10</v>
      </c>
      <c r="T2">
        <v>1556.33</v>
      </c>
      <c r="U2">
        <v>4443.09</v>
      </c>
      <c r="V2">
        <v>666.46</v>
      </c>
      <c r="W2">
        <v>5109.55</v>
      </c>
    </row>
    <row r="3" spans="1:25" x14ac:dyDescent="0.25">
      <c r="A3">
        <v>279182</v>
      </c>
      <c r="B3" s="10">
        <v>44908</v>
      </c>
      <c r="C3">
        <v>3698494</v>
      </c>
      <c r="D3" t="s">
        <v>56</v>
      </c>
      <c r="E3" t="s">
        <v>57</v>
      </c>
      <c r="F3" s="10">
        <v>44902</v>
      </c>
      <c r="G3" s="14"/>
      <c r="H3" t="s">
        <v>28</v>
      </c>
      <c r="I3" t="s">
        <v>27</v>
      </c>
      <c r="J3" t="s">
        <v>29</v>
      </c>
      <c r="K3">
        <v>1</v>
      </c>
      <c r="L3">
        <v>240</v>
      </c>
      <c r="M3">
        <v>500</v>
      </c>
      <c r="N3">
        <v>500</v>
      </c>
      <c r="Q3">
        <v>655</v>
      </c>
      <c r="R3" s="12">
        <v>0</v>
      </c>
      <c r="S3">
        <v>10</v>
      </c>
      <c r="T3">
        <v>354.36</v>
      </c>
      <c r="U3">
        <v>1019.36</v>
      </c>
      <c r="V3">
        <v>152.9</v>
      </c>
      <c r="W3">
        <v>1172.26</v>
      </c>
    </row>
    <row r="4" spans="1:25" ht="15.75" thickBot="1" x14ac:dyDescent="0.3">
      <c r="K4" s="11">
        <f t="shared" ref="K4:V4" si="0">SUM(K2:K3)</f>
        <v>3</v>
      </c>
      <c r="L4" s="11">
        <f t="shared" si="0"/>
        <v>912</v>
      </c>
      <c r="M4" s="11">
        <f t="shared" si="0"/>
        <v>2696</v>
      </c>
      <c r="N4" s="11">
        <f t="shared" si="0"/>
        <v>2696</v>
      </c>
      <c r="O4" s="11"/>
      <c r="P4" s="11"/>
      <c r="Q4" s="11">
        <f t="shared" si="0"/>
        <v>3531.76</v>
      </c>
      <c r="R4" s="11">
        <v>0</v>
      </c>
      <c r="S4" s="11">
        <f t="shared" si="0"/>
        <v>20</v>
      </c>
      <c r="T4" s="11">
        <f t="shared" si="0"/>
        <v>1910.69</v>
      </c>
      <c r="U4" s="11">
        <f t="shared" si="0"/>
        <v>5462.45</v>
      </c>
      <c r="V4" s="11">
        <f t="shared" si="0"/>
        <v>819.36</v>
      </c>
      <c r="W4" s="11">
        <f>SUM(W2:W3)</f>
        <v>6281.81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E10" sqref="E10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4.42578125" bestFit="1" customWidth="1"/>
    <col min="5" max="5" width="16.42578125" bestFit="1" customWidth="1"/>
    <col min="6" max="6" width="10.7109375" bestFit="1" customWidth="1"/>
    <col min="7" max="7" width="8.5703125" style="1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5" bestFit="1" customWidth="1"/>
    <col min="16" max="16" width="10.5703125" style="15" bestFit="1" customWidth="1"/>
    <col min="17" max="17" width="13.5703125" bestFit="1" customWidth="1"/>
    <col min="18" max="18" width="10.42578125" style="15" bestFit="1" customWidth="1"/>
    <col min="19" max="19" width="10.42578125" bestFit="1" customWidth="1"/>
    <col min="20" max="20" width="11" bestFit="1" customWidth="1"/>
    <col min="21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s="15" customFormat="1" x14ac:dyDescent="0.25">
      <c r="A1" s="18" t="s">
        <v>25</v>
      </c>
      <c r="B1" s="18" t="s">
        <v>26</v>
      </c>
      <c r="C1" s="18" t="s">
        <v>7</v>
      </c>
      <c r="D1" s="18" t="s">
        <v>8</v>
      </c>
      <c r="E1" s="18" t="s">
        <v>9</v>
      </c>
      <c r="F1" s="18" t="s">
        <v>10</v>
      </c>
      <c r="G1" s="18" t="s">
        <v>47</v>
      </c>
      <c r="H1" s="18" t="s">
        <v>11</v>
      </c>
      <c r="I1" s="18" t="s">
        <v>12</v>
      </c>
      <c r="J1" s="18" t="s">
        <v>13</v>
      </c>
      <c r="K1" s="18" t="s">
        <v>14</v>
      </c>
      <c r="L1" s="18" t="s">
        <v>15</v>
      </c>
      <c r="M1" s="18" t="s">
        <v>16</v>
      </c>
      <c r="N1" s="18" t="s">
        <v>17</v>
      </c>
      <c r="O1" s="18" t="s">
        <v>48</v>
      </c>
      <c r="P1" s="18" t="s">
        <v>49</v>
      </c>
      <c r="Q1" s="18" t="s">
        <v>18</v>
      </c>
      <c r="R1" s="18" t="s">
        <v>19</v>
      </c>
      <c r="S1" s="18" t="s">
        <v>20</v>
      </c>
      <c r="T1" s="18" t="s">
        <v>21</v>
      </c>
      <c r="U1" s="18" t="s">
        <v>22</v>
      </c>
      <c r="V1" s="18" t="s">
        <v>23</v>
      </c>
      <c r="W1" s="18" t="s">
        <v>24</v>
      </c>
      <c r="X1" s="19" t="s">
        <v>50</v>
      </c>
      <c r="Y1" s="19" t="s">
        <v>51</v>
      </c>
    </row>
    <row r="2" spans="1:25" x14ac:dyDescent="0.25">
      <c r="A2">
        <v>278867</v>
      </c>
      <c r="B2" s="10">
        <v>44904</v>
      </c>
      <c r="C2">
        <v>3833426</v>
      </c>
      <c r="D2" t="s">
        <v>53</v>
      </c>
      <c r="E2" t="s">
        <v>43</v>
      </c>
      <c r="F2" s="10">
        <v>44901</v>
      </c>
      <c r="G2" s="17"/>
      <c r="H2" t="s">
        <v>27</v>
      </c>
      <c r="I2" t="s">
        <v>28</v>
      </c>
      <c r="J2" t="s">
        <v>29</v>
      </c>
      <c r="K2">
        <v>2</v>
      </c>
      <c r="L2">
        <v>341</v>
      </c>
      <c r="M2">
        <v>140</v>
      </c>
      <c r="N2">
        <v>341</v>
      </c>
      <c r="Q2">
        <v>446.71</v>
      </c>
      <c r="S2">
        <v>10</v>
      </c>
      <c r="T2">
        <v>261.77</v>
      </c>
      <c r="U2">
        <v>718.48</v>
      </c>
      <c r="V2">
        <v>107.77</v>
      </c>
      <c r="W2">
        <v>826.25</v>
      </c>
    </row>
    <row r="3" spans="1:25" x14ac:dyDescent="0.25">
      <c r="A3">
        <v>279905</v>
      </c>
      <c r="B3" s="10">
        <v>44916</v>
      </c>
      <c r="C3">
        <v>3765638</v>
      </c>
      <c r="D3" s="21" t="s">
        <v>53</v>
      </c>
      <c r="E3" t="s">
        <v>52</v>
      </c>
      <c r="F3" s="10">
        <v>44914</v>
      </c>
      <c r="G3" s="17"/>
      <c r="H3" t="s">
        <v>27</v>
      </c>
      <c r="I3" t="s">
        <v>39</v>
      </c>
      <c r="J3" t="s">
        <v>29</v>
      </c>
      <c r="K3">
        <v>4</v>
      </c>
      <c r="L3">
        <v>1152</v>
      </c>
      <c r="M3">
        <v>1466</v>
      </c>
      <c r="N3">
        <v>1466</v>
      </c>
      <c r="Q3">
        <v>3078.6</v>
      </c>
      <c r="S3">
        <v>10</v>
      </c>
      <c r="T3">
        <v>1665.52</v>
      </c>
      <c r="U3">
        <v>4754.12</v>
      </c>
      <c r="V3">
        <v>713.12</v>
      </c>
      <c r="W3">
        <v>5467.24</v>
      </c>
    </row>
    <row r="4" spans="1:25" x14ac:dyDescent="0.25">
      <c r="A4">
        <v>279183</v>
      </c>
      <c r="B4" s="10">
        <v>44908</v>
      </c>
      <c r="C4">
        <v>3765632</v>
      </c>
      <c r="D4" s="21" t="s">
        <v>53</v>
      </c>
      <c r="E4" t="s">
        <v>43</v>
      </c>
      <c r="F4" s="10">
        <v>44904</v>
      </c>
      <c r="G4" s="17"/>
      <c r="H4" t="s">
        <v>27</v>
      </c>
      <c r="I4" t="s">
        <v>28</v>
      </c>
      <c r="J4" t="s">
        <v>29</v>
      </c>
      <c r="K4">
        <v>2</v>
      </c>
      <c r="L4">
        <v>321</v>
      </c>
      <c r="M4">
        <v>430</v>
      </c>
      <c r="N4">
        <v>430</v>
      </c>
      <c r="Q4">
        <v>563.29999999999995</v>
      </c>
      <c r="S4">
        <v>10</v>
      </c>
      <c r="T4">
        <v>304.75</v>
      </c>
      <c r="U4">
        <v>878.05</v>
      </c>
      <c r="V4">
        <v>131.71</v>
      </c>
      <c r="W4">
        <v>1009.76</v>
      </c>
    </row>
    <row r="5" spans="1:25" x14ac:dyDescent="0.25">
      <c r="A5">
        <v>278867</v>
      </c>
      <c r="B5" s="10">
        <v>44904</v>
      </c>
      <c r="C5">
        <v>3765646</v>
      </c>
      <c r="D5" s="21" t="s">
        <v>53</v>
      </c>
      <c r="E5" t="s">
        <v>52</v>
      </c>
      <c r="F5" s="10">
        <v>44897</v>
      </c>
      <c r="G5" s="17"/>
      <c r="H5" t="s">
        <v>27</v>
      </c>
      <c r="I5" t="s">
        <v>39</v>
      </c>
      <c r="J5" t="s">
        <v>29</v>
      </c>
      <c r="K5">
        <v>4</v>
      </c>
      <c r="L5">
        <v>1274</v>
      </c>
      <c r="M5">
        <v>1390</v>
      </c>
      <c r="N5">
        <v>1390</v>
      </c>
      <c r="Q5">
        <v>2919</v>
      </c>
      <c r="S5">
        <v>10</v>
      </c>
      <c r="T5">
        <v>1710.53</v>
      </c>
      <c r="U5">
        <v>4639.53</v>
      </c>
      <c r="V5">
        <v>695.93</v>
      </c>
      <c r="W5">
        <v>5335.46</v>
      </c>
    </row>
    <row r="6" spans="1:25" x14ac:dyDescent="0.25">
      <c r="A6">
        <v>279183</v>
      </c>
      <c r="B6" s="10">
        <v>44908</v>
      </c>
      <c r="C6">
        <v>3765631</v>
      </c>
      <c r="D6" s="21" t="s">
        <v>53</v>
      </c>
      <c r="E6" s="21" t="s">
        <v>52</v>
      </c>
      <c r="F6" s="10">
        <v>44904</v>
      </c>
      <c r="G6" s="17"/>
      <c r="H6" t="s">
        <v>27</v>
      </c>
      <c r="I6" t="s">
        <v>39</v>
      </c>
      <c r="J6" t="s">
        <v>29</v>
      </c>
      <c r="K6">
        <v>5</v>
      </c>
      <c r="L6">
        <v>1669</v>
      </c>
      <c r="M6">
        <v>1967</v>
      </c>
      <c r="N6">
        <v>1967</v>
      </c>
      <c r="Q6">
        <v>4130.7</v>
      </c>
      <c r="S6">
        <v>10</v>
      </c>
      <c r="T6">
        <v>2234.71</v>
      </c>
      <c r="U6">
        <v>6375.41</v>
      </c>
      <c r="V6">
        <v>956.31</v>
      </c>
      <c r="W6">
        <v>7331.72</v>
      </c>
    </row>
    <row r="7" spans="1:25" x14ac:dyDescent="0.25">
      <c r="A7">
        <v>279686</v>
      </c>
      <c r="B7" s="10">
        <v>44916</v>
      </c>
      <c r="C7">
        <v>3805021</v>
      </c>
      <c r="D7" t="s">
        <v>52</v>
      </c>
      <c r="E7" t="s">
        <v>53</v>
      </c>
      <c r="F7" s="10">
        <v>44909</v>
      </c>
      <c r="G7" s="17"/>
      <c r="H7" t="s">
        <v>39</v>
      </c>
      <c r="I7" t="s">
        <v>27</v>
      </c>
      <c r="J7" t="s">
        <v>29</v>
      </c>
      <c r="K7">
        <v>13</v>
      </c>
      <c r="L7">
        <v>252</v>
      </c>
      <c r="M7">
        <v>403</v>
      </c>
      <c r="N7">
        <v>403</v>
      </c>
      <c r="Q7">
        <v>846.3</v>
      </c>
      <c r="S7">
        <v>10</v>
      </c>
      <c r="T7">
        <v>457.85</v>
      </c>
      <c r="U7">
        <v>1314.15</v>
      </c>
      <c r="V7">
        <v>197.12</v>
      </c>
      <c r="W7">
        <v>1511.27</v>
      </c>
    </row>
    <row r="8" spans="1:25" x14ac:dyDescent="0.25">
      <c r="A8">
        <v>278549</v>
      </c>
      <c r="B8" s="10">
        <v>44901</v>
      </c>
      <c r="C8">
        <v>3805025</v>
      </c>
      <c r="D8" s="21" t="s">
        <v>52</v>
      </c>
      <c r="E8" t="s">
        <v>53</v>
      </c>
      <c r="F8" s="10">
        <v>44894</v>
      </c>
      <c r="G8" s="17"/>
      <c r="H8" t="s">
        <v>39</v>
      </c>
      <c r="I8" t="s">
        <v>27</v>
      </c>
      <c r="J8" t="s">
        <v>29</v>
      </c>
      <c r="K8">
        <v>9</v>
      </c>
      <c r="L8">
        <v>174</v>
      </c>
      <c r="M8">
        <v>302</v>
      </c>
      <c r="N8">
        <v>302</v>
      </c>
      <c r="Q8">
        <v>634.20000000000005</v>
      </c>
      <c r="S8">
        <v>10</v>
      </c>
      <c r="T8">
        <v>371.64</v>
      </c>
      <c r="U8">
        <v>1015.84</v>
      </c>
      <c r="V8">
        <v>152.38</v>
      </c>
      <c r="W8">
        <v>1168.22</v>
      </c>
    </row>
    <row r="9" spans="1:25" x14ac:dyDescent="0.25">
      <c r="A9">
        <v>278867</v>
      </c>
      <c r="B9" s="10">
        <v>44904</v>
      </c>
      <c r="C9">
        <v>3765643</v>
      </c>
      <c r="D9" t="s">
        <v>53</v>
      </c>
      <c r="E9" t="s">
        <v>52</v>
      </c>
      <c r="F9" s="10">
        <v>44900</v>
      </c>
      <c r="G9" s="17"/>
      <c r="H9" t="s">
        <v>27</v>
      </c>
      <c r="I9" t="s">
        <v>39</v>
      </c>
      <c r="J9" t="s">
        <v>29</v>
      </c>
      <c r="K9">
        <v>1</v>
      </c>
      <c r="L9">
        <v>104</v>
      </c>
      <c r="M9">
        <v>39</v>
      </c>
      <c r="N9">
        <v>104</v>
      </c>
      <c r="Q9">
        <v>218.4</v>
      </c>
      <c r="S9">
        <v>10</v>
      </c>
      <c r="T9">
        <v>127.98</v>
      </c>
      <c r="U9">
        <v>356.38</v>
      </c>
      <c r="V9">
        <v>53.46</v>
      </c>
      <c r="W9">
        <v>409.84</v>
      </c>
    </row>
    <row r="10" spans="1:25" x14ac:dyDescent="0.25">
      <c r="A10">
        <v>278867</v>
      </c>
      <c r="B10" s="10">
        <v>44904</v>
      </c>
      <c r="C10">
        <v>3765647</v>
      </c>
      <c r="D10" s="21" t="s">
        <v>53</v>
      </c>
      <c r="E10" t="s">
        <v>43</v>
      </c>
      <c r="F10" s="10">
        <v>44897</v>
      </c>
      <c r="G10" s="17"/>
      <c r="H10" t="s">
        <v>27</v>
      </c>
      <c r="I10" t="s">
        <v>28</v>
      </c>
      <c r="J10" t="s">
        <v>29</v>
      </c>
      <c r="K10">
        <v>3</v>
      </c>
      <c r="L10">
        <v>455</v>
      </c>
      <c r="M10">
        <v>925</v>
      </c>
      <c r="N10">
        <v>925</v>
      </c>
      <c r="Q10">
        <v>1211.75</v>
      </c>
      <c r="S10">
        <v>10</v>
      </c>
      <c r="T10">
        <v>710.09</v>
      </c>
      <c r="U10">
        <v>1931.84</v>
      </c>
      <c r="V10">
        <v>289.77999999999997</v>
      </c>
      <c r="W10">
        <v>2221.62</v>
      </c>
    </row>
    <row r="11" spans="1:25" ht="15.75" thickBot="1" x14ac:dyDescent="0.3">
      <c r="K11" s="11">
        <f t="shared" ref="K11:V11" si="0">SUM(K2:K10)</f>
        <v>43</v>
      </c>
      <c r="L11" s="11">
        <f t="shared" si="0"/>
        <v>5742</v>
      </c>
      <c r="M11" s="11">
        <f t="shared" si="0"/>
        <v>7062</v>
      </c>
      <c r="N11" s="11">
        <f t="shared" si="0"/>
        <v>7328</v>
      </c>
      <c r="O11" s="11"/>
      <c r="P11" s="11"/>
      <c r="Q11" s="11">
        <f t="shared" si="0"/>
        <v>14048.96</v>
      </c>
      <c r="R11" s="11"/>
      <c r="S11" s="11">
        <f t="shared" si="0"/>
        <v>90</v>
      </c>
      <c r="T11" s="11">
        <f t="shared" si="0"/>
        <v>7844.84</v>
      </c>
      <c r="U11" s="11">
        <f t="shared" si="0"/>
        <v>21983.800000000003</v>
      </c>
      <c r="V11" s="11">
        <f t="shared" si="0"/>
        <v>3297.58</v>
      </c>
      <c r="W11" s="11">
        <f>SUM(W2:W10)</f>
        <v>25281.38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workbookViewId="0">
      <selection sqref="A1:XFD1048576"/>
    </sheetView>
  </sheetViews>
  <sheetFormatPr defaultColWidth="9" defaultRowHeight="15" x14ac:dyDescent="0.25"/>
  <cols>
    <col min="1" max="1" width="7" style="18" bestFit="1" customWidth="1"/>
    <col min="2" max="2" width="10.7109375" style="18" bestFit="1" customWidth="1"/>
    <col min="3" max="3" width="10.28515625" bestFit="1" customWidth="1"/>
    <col min="4" max="4" width="15" bestFit="1" customWidth="1"/>
    <col min="5" max="5" width="15.7109375" bestFit="1" customWidth="1"/>
    <col min="6" max="6" width="10.7109375" bestFit="1" customWidth="1"/>
    <col min="7" max="7" width="8.5703125" style="18" bestFit="1" customWidth="1"/>
    <col min="8" max="8" width="15.4257812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8" bestFit="1" customWidth="1"/>
    <col min="16" max="16" width="10.5703125" style="18" bestFit="1" customWidth="1"/>
    <col min="17" max="17" width="13.5703125" bestFit="1" customWidth="1"/>
    <col min="18" max="18" width="10.42578125" style="18" bestFit="1" customWidth="1"/>
    <col min="19" max="19" width="10.42578125" bestFit="1" customWidth="1"/>
    <col min="20" max="20" width="11" bestFit="1" customWidth="1"/>
    <col min="21" max="21" width="7.42578125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8" customFormat="1" x14ac:dyDescent="0.25">
      <c r="A1" s="21" t="s">
        <v>25</v>
      </c>
      <c r="B1" s="21" t="s">
        <v>26</v>
      </c>
      <c r="C1" s="21" t="s">
        <v>7</v>
      </c>
      <c r="D1" s="21" t="s">
        <v>8</v>
      </c>
      <c r="E1" s="21" t="s">
        <v>9</v>
      </c>
      <c r="F1" s="21" t="s">
        <v>10</v>
      </c>
      <c r="G1" s="21" t="s">
        <v>47</v>
      </c>
      <c r="H1" s="21" t="s">
        <v>11</v>
      </c>
      <c r="I1" s="21" t="s">
        <v>12</v>
      </c>
      <c r="J1" s="21" t="s">
        <v>13</v>
      </c>
      <c r="K1" s="21" t="s">
        <v>14</v>
      </c>
      <c r="L1" s="21" t="s">
        <v>15</v>
      </c>
      <c r="M1" s="21" t="s">
        <v>16</v>
      </c>
      <c r="N1" s="21" t="s">
        <v>17</v>
      </c>
      <c r="O1" s="21" t="s">
        <v>48</v>
      </c>
      <c r="P1" s="21" t="s">
        <v>49</v>
      </c>
      <c r="Q1" s="21" t="s">
        <v>18</v>
      </c>
      <c r="R1" s="21" t="s">
        <v>19</v>
      </c>
      <c r="S1" s="21" t="s">
        <v>20</v>
      </c>
      <c r="T1" s="21" t="s">
        <v>21</v>
      </c>
      <c r="U1" s="21" t="s">
        <v>22</v>
      </c>
      <c r="V1" s="21" t="s">
        <v>23</v>
      </c>
      <c r="W1" s="21" t="s">
        <v>24</v>
      </c>
      <c r="X1" s="22" t="s">
        <v>50</v>
      </c>
      <c r="Y1" s="22" t="s">
        <v>51</v>
      </c>
    </row>
    <row r="2" spans="1:25" x14ac:dyDescent="0.25">
      <c r="A2">
        <v>278550</v>
      </c>
      <c r="B2" s="10">
        <v>44901</v>
      </c>
      <c r="C2">
        <v>2861625</v>
      </c>
      <c r="D2" t="s">
        <v>44</v>
      </c>
      <c r="E2" t="s">
        <v>52</v>
      </c>
      <c r="F2" s="10">
        <v>44895</v>
      </c>
      <c r="G2" s="20"/>
      <c r="H2" t="s">
        <v>31</v>
      </c>
      <c r="I2" t="s">
        <v>39</v>
      </c>
      <c r="J2" t="s">
        <v>29</v>
      </c>
      <c r="K2">
        <v>5</v>
      </c>
      <c r="L2">
        <v>86</v>
      </c>
      <c r="M2">
        <v>88</v>
      </c>
      <c r="N2">
        <v>88</v>
      </c>
      <c r="Q2">
        <v>180.4</v>
      </c>
      <c r="S2">
        <v>10</v>
      </c>
      <c r="T2">
        <v>105.71</v>
      </c>
      <c r="U2">
        <v>296.11</v>
      </c>
      <c r="V2">
        <v>44.42</v>
      </c>
      <c r="W2">
        <v>340.53</v>
      </c>
    </row>
    <row r="3" spans="1:25" x14ac:dyDescent="0.25">
      <c r="A3">
        <v>279427</v>
      </c>
      <c r="B3" s="10">
        <v>44910</v>
      </c>
      <c r="C3">
        <v>3805022</v>
      </c>
      <c r="D3" t="s">
        <v>52</v>
      </c>
      <c r="E3" t="s">
        <v>45</v>
      </c>
      <c r="F3" s="10">
        <v>44907</v>
      </c>
      <c r="G3" s="20"/>
      <c r="H3" t="s">
        <v>39</v>
      </c>
      <c r="I3" t="s">
        <v>27</v>
      </c>
      <c r="J3" t="s">
        <v>29</v>
      </c>
      <c r="K3">
        <v>4</v>
      </c>
      <c r="L3">
        <v>74</v>
      </c>
      <c r="M3">
        <v>92</v>
      </c>
      <c r="N3">
        <v>92</v>
      </c>
      <c r="Q3">
        <v>193.2</v>
      </c>
      <c r="S3">
        <v>10</v>
      </c>
      <c r="T3">
        <v>104.52</v>
      </c>
      <c r="U3">
        <v>307.72000000000003</v>
      </c>
      <c r="V3">
        <v>46.16</v>
      </c>
      <c r="W3">
        <v>353.88</v>
      </c>
    </row>
    <row r="4" spans="1:25" x14ac:dyDescent="0.25">
      <c r="A4">
        <v>278550</v>
      </c>
      <c r="B4" s="10">
        <v>44901</v>
      </c>
      <c r="C4">
        <v>3805024</v>
      </c>
      <c r="D4" s="21" t="s">
        <v>52</v>
      </c>
      <c r="E4" t="s">
        <v>46</v>
      </c>
      <c r="F4" s="10">
        <v>44895</v>
      </c>
      <c r="G4" s="20"/>
      <c r="H4" t="s">
        <v>39</v>
      </c>
      <c r="I4" t="s">
        <v>27</v>
      </c>
      <c r="J4" t="s">
        <v>29</v>
      </c>
      <c r="K4">
        <v>3</v>
      </c>
      <c r="L4">
        <v>52</v>
      </c>
      <c r="M4">
        <v>80</v>
      </c>
      <c r="N4">
        <v>80</v>
      </c>
      <c r="Q4">
        <v>168</v>
      </c>
      <c r="S4">
        <v>10</v>
      </c>
      <c r="T4">
        <v>98.45</v>
      </c>
      <c r="U4">
        <v>276.45</v>
      </c>
      <c r="V4">
        <v>41.47</v>
      </c>
      <c r="W4">
        <v>317.92</v>
      </c>
    </row>
    <row r="5" spans="1:25" ht="15.75" thickBot="1" x14ac:dyDescent="0.3">
      <c r="K5" s="11">
        <f t="shared" ref="K5:V5" si="0">SUM(K2:K4)</f>
        <v>12</v>
      </c>
      <c r="L5" s="11">
        <f t="shared" si="0"/>
        <v>212</v>
      </c>
      <c r="M5" s="11">
        <f t="shared" si="0"/>
        <v>260</v>
      </c>
      <c r="N5" s="11">
        <f t="shared" si="0"/>
        <v>260</v>
      </c>
      <c r="O5" s="11"/>
      <c r="P5" s="11"/>
      <c r="Q5" s="11">
        <f t="shared" si="0"/>
        <v>541.6</v>
      </c>
      <c r="R5" s="11"/>
      <c r="S5" s="11">
        <f t="shared" si="0"/>
        <v>30</v>
      </c>
      <c r="T5" s="11">
        <f t="shared" si="0"/>
        <v>308.68</v>
      </c>
      <c r="U5" s="11">
        <f t="shared" si="0"/>
        <v>880.28</v>
      </c>
      <c r="V5" s="11">
        <f t="shared" si="0"/>
        <v>132.05000000000001</v>
      </c>
      <c r="W5" s="11">
        <f>SUM(W2:W4)</f>
        <v>1012.3299999999999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2022-12-22T09:53:08Z</dcterms:modified>
</cp:coreProperties>
</file>