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60" windowWidth="19875" windowHeight="7980"/>
  </bookViews>
  <sheets>
    <sheet name="MAP002 Inv00270104" sheetId="1" r:id="rId1"/>
  </sheets>
  <calcPr calcId="145621"/>
</workbook>
</file>

<file path=xl/calcChain.xml><?xml version="1.0" encoding="utf-8"?>
<calcChain xmlns="http://schemas.openxmlformats.org/spreadsheetml/2006/main">
  <c r="Z4" i="1" l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Y4" i="1"/>
</calcChain>
</file>

<file path=xl/sharedStrings.xml><?xml version="1.0" encoding="utf-8"?>
<sst xmlns="http://schemas.openxmlformats.org/spreadsheetml/2006/main" count="59" uniqueCount="55">
  <si>
    <t>Invoice #</t>
  </si>
  <si>
    <t>Invoice Date</t>
  </si>
  <si>
    <t>Account #</t>
  </si>
  <si>
    <t>Client</t>
  </si>
  <si>
    <t>Waybill #</t>
  </si>
  <si>
    <t>Capture Date</t>
  </si>
  <si>
    <t>Col. Date</t>
  </si>
  <si>
    <t>POD Date</t>
  </si>
  <si>
    <t>Person</t>
  </si>
  <si>
    <t>POD Notes</t>
  </si>
  <si>
    <t>Reference</t>
  </si>
  <si>
    <t>Sender</t>
  </si>
  <si>
    <t>Receiver</t>
  </si>
  <si>
    <t>Rec. Addr1</t>
  </si>
  <si>
    <t>Rec. Addr2</t>
  </si>
  <si>
    <t>Rec. Addr3</t>
  </si>
  <si>
    <t>Rec. PC</t>
  </si>
  <si>
    <t>Service</t>
  </si>
  <si>
    <t>Origin Hub</t>
  </si>
  <si>
    <t>Origin</t>
  </si>
  <si>
    <t>Origin Reg.</t>
  </si>
  <si>
    <t>Dest. Hub</t>
  </si>
  <si>
    <t>Destination</t>
  </si>
  <si>
    <t>Dest. Reg.</t>
  </si>
  <si>
    <t>Pieces</t>
  </si>
  <si>
    <t>Act. Kgs</t>
  </si>
  <si>
    <t>Vol. Kgs</t>
  </si>
  <si>
    <t>Chg. Kgs</t>
  </si>
  <si>
    <t>Rate Override</t>
  </si>
  <si>
    <t>Quote #</t>
  </si>
  <si>
    <t>Collection #</t>
  </si>
  <si>
    <t>Invoice Value</t>
  </si>
  <si>
    <t>Insured Value</t>
  </si>
  <si>
    <t>Freight</t>
  </si>
  <si>
    <t>Fuel</t>
  </si>
  <si>
    <t>Doc. Fee</t>
  </si>
  <si>
    <t>Ins. Fee</t>
  </si>
  <si>
    <t>SurCharge</t>
  </si>
  <si>
    <t>Other</t>
  </si>
  <si>
    <t>Excl. VAT</t>
  </si>
  <si>
    <t>VAT</t>
  </si>
  <si>
    <t>Incl. VAT</t>
  </si>
  <si>
    <t>Customs Duty</t>
  </si>
  <si>
    <t>Customs VAT</t>
  </si>
  <si>
    <t>MAP002</t>
  </si>
  <si>
    <t>MOVE ANLYTICS - PRION TEX CPT</t>
  </si>
  <si>
    <t>JACQUES</t>
  </si>
  <si>
    <t>Road Freight</t>
  </si>
  <si>
    <t>CAPE TOWN</t>
  </si>
  <si>
    <t>No</t>
  </si>
  <si>
    <t>PORT ELIZABETH</t>
  </si>
  <si>
    <t>'3771876</t>
  </si>
  <si>
    <t>TOTALS :</t>
  </si>
  <si>
    <t>PRIONTEX CAPE</t>
  </si>
  <si>
    <t>PRIONTEX 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</si>
</sst>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2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"/>
  <sheetViews>
    <sheetView tabSelected="1" topLeftCell="AA1" workbookViewId="0">
      <selection activeCell="Y4" sqref="Y4:AR4"/>
    </sheetView>
  </sheetViews>
  <sheetFormatPr defaultRowHeight="15" x14ac:dyDescent="0.25"/>
  <cols>
    <col min="1" max="1" width="8.85546875" bestFit="1" customWidth="1"/>
    <col min="2" max="2" width="12" bestFit="1" customWidth="1"/>
    <col min="3" max="3" width="9.5703125" bestFit="1" customWidth="1"/>
    <col min="4" max="4" width="30.42578125" bestFit="1" customWidth="1"/>
    <col min="6" max="6" width="15.85546875" bestFit="1" customWidth="1"/>
    <col min="7" max="7" width="10.7109375" bestFit="1" customWidth="1"/>
    <col min="8" max="8" width="15.85546875" bestFit="1" customWidth="1"/>
    <col min="9" max="9" width="8.85546875" bestFit="1" customWidth="1"/>
    <col min="10" max="10" width="10.5703125" bestFit="1" customWidth="1"/>
    <col min="11" max="11" width="10.140625" bestFit="1" customWidth="1"/>
    <col min="12" max="12" width="14.140625" bestFit="1" customWidth="1"/>
    <col min="13" max="13" width="13.42578125" bestFit="1" customWidth="1"/>
    <col min="14" max="16" width="10.42578125" bestFit="1" customWidth="1"/>
    <col min="17" max="17" width="7.42578125" bestFit="1" customWidth="1"/>
    <col min="18" max="18" width="12.140625" bestFit="1" customWidth="1"/>
    <col min="19" max="20" width="11.7109375" bestFit="1" customWidth="1"/>
    <col min="21" max="21" width="10.7109375" bestFit="1" customWidth="1"/>
    <col min="22" max="23" width="15.42578125" bestFit="1" customWidth="1"/>
    <col min="24" max="24" width="9.85546875" bestFit="1" customWidth="1"/>
    <col min="25" max="25" width="6.7109375" bestFit="1" customWidth="1"/>
    <col min="26" max="26" width="7.85546875" bestFit="1" customWidth="1"/>
    <col min="27" max="27" width="8" bestFit="1" customWidth="1"/>
    <col min="28" max="28" width="8.28515625" bestFit="1" customWidth="1"/>
    <col min="29" max="29" width="13.42578125" bestFit="1" customWidth="1"/>
    <col min="30" max="30" width="8" bestFit="1" customWidth="1"/>
    <col min="31" max="31" width="11.42578125" bestFit="1" customWidth="1"/>
    <col min="32" max="32" width="13.140625" bestFit="1" customWidth="1"/>
    <col min="33" max="33" width="13.42578125" bestFit="1" customWidth="1"/>
    <col min="34" max="34" width="7.28515625" bestFit="1" customWidth="1"/>
    <col min="35" max="35" width="7" bestFit="1" customWidth="1"/>
    <col min="36" max="36" width="8.5703125" bestFit="1" customWidth="1"/>
    <col min="37" max="37" width="7.85546875" bestFit="1" customWidth="1"/>
    <col min="38" max="38" width="10" bestFit="1" customWidth="1"/>
    <col min="39" max="39" width="6.140625" bestFit="1" customWidth="1"/>
    <col min="40" max="40" width="9" bestFit="1" customWidth="1"/>
    <col min="41" max="41" width="7" bestFit="1" customWidth="1"/>
    <col min="42" max="42" width="8.7109375" bestFit="1" customWidth="1"/>
    <col min="43" max="43" width="13.28515625" bestFit="1" customWidth="1"/>
    <col min="44" max="44" width="12.5703125" bestFit="1" customWidth="1"/>
  </cols>
  <sheetData>
    <row r="1" spans="1:4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</row>
    <row r="2" spans="1:44" x14ac:dyDescent="0.25">
      <c r="A2">
        <v>270104</v>
      </c>
      <c r="B2" s="1">
        <v>44767</v>
      </c>
      <c r="C2" t="s">
        <v>44</v>
      </c>
      <c r="D2" t="s">
        <v>45</v>
      </c>
      <c r="E2" t="s">
        <v>51</v>
      </c>
      <c r="F2" s="2">
        <v>44767.424305555556</v>
      </c>
      <c r="G2" s="1">
        <v>44764</v>
      </c>
      <c r="H2" s="2">
        <v>44767.472222222219</v>
      </c>
      <c r="I2" t="s">
        <v>46</v>
      </c>
      <c r="L2" t="s">
        <v>53</v>
      </c>
      <c r="M2" t="s">
        <v>54</v>
      </c>
      <c r="R2" t="s">
        <v>47</v>
      </c>
      <c r="S2" t="s">
        <v>48</v>
      </c>
      <c r="T2" t="s">
        <v>48</v>
      </c>
      <c r="U2" t="s">
        <v>49</v>
      </c>
      <c r="V2" t="s">
        <v>50</v>
      </c>
      <c r="W2" t="s">
        <v>50</v>
      </c>
      <c r="X2" t="s">
        <v>49</v>
      </c>
      <c r="Y2">
        <v>4</v>
      </c>
      <c r="Z2">
        <v>120</v>
      </c>
      <c r="AA2">
        <v>74</v>
      </c>
      <c r="AB2">
        <v>120</v>
      </c>
      <c r="AC2" t="s">
        <v>49</v>
      </c>
      <c r="AD2">
        <v>0</v>
      </c>
      <c r="AE2">
        <v>0</v>
      </c>
      <c r="AF2">
        <v>0</v>
      </c>
      <c r="AG2">
        <v>0</v>
      </c>
      <c r="AH2">
        <v>246</v>
      </c>
      <c r="AI2">
        <v>134.07</v>
      </c>
      <c r="AJ2">
        <v>10</v>
      </c>
      <c r="AK2">
        <v>0</v>
      </c>
      <c r="AL2">
        <v>0</v>
      </c>
      <c r="AM2">
        <v>0</v>
      </c>
      <c r="AN2">
        <v>390.07</v>
      </c>
      <c r="AO2">
        <v>58.51</v>
      </c>
      <c r="AP2">
        <v>448.58</v>
      </c>
      <c r="AQ2">
        <v>0</v>
      </c>
      <c r="AR2">
        <v>0</v>
      </c>
    </row>
    <row r="4" spans="1:44" x14ac:dyDescent="0.25">
      <c r="D4" t="s">
        <v>52</v>
      </c>
      <c r="E4">
        <v>1</v>
      </c>
      <c r="H4">
        <v>1</v>
      </c>
      <c r="U4">
        <v>0</v>
      </c>
      <c r="X4">
        <v>0</v>
      </c>
      <c r="Y4">
        <f>SUM(Y2)</f>
        <v>4</v>
      </c>
      <c r="Z4">
        <f t="shared" ref="Z4:AR4" si="0">SUM(Z2)</f>
        <v>120</v>
      </c>
      <c r="AA4">
        <f t="shared" si="0"/>
        <v>74</v>
      </c>
      <c r="AB4">
        <f t="shared" si="0"/>
        <v>120</v>
      </c>
      <c r="AC4">
        <f t="shared" si="0"/>
        <v>0</v>
      </c>
      <c r="AD4">
        <f t="shared" si="0"/>
        <v>0</v>
      </c>
      <c r="AE4">
        <f t="shared" si="0"/>
        <v>0</v>
      </c>
      <c r="AF4">
        <f t="shared" si="0"/>
        <v>0</v>
      </c>
      <c r="AG4">
        <f t="shared" si="0"/>
        <v>0</v>
      </c>
      <c r="AH4">
        <f t="shared" si="0"/>
        <v>246</v>
      </c>
      <c r="AI4">
        <f t="shared" si="0"/>
        <v>134.07</v>
      </c>
      <c r="AJ4">
        <f t="shared" si="0"/>
        <v>10</v>
      </c>
      <c r="AK4">
        <f t="shared" si="0"/>
        <v>0</v>
      </c>
      <c r="AL4">
        <f t="shared" si="0"/>
        <v>0</v>
      </c>
      <c r="AM4">
        <f t="shared" si="0"/>
        <v>0</v>
      </c>
      <c r="AN4">
        <f t="shared" si="0"/>
        <v>390.07</v>
      </c>
      <c r="AO4">
        <f t="shared" si="0"/>
        <v>58.51</v>
      </c>
      <c r="AP4">
        <f t="shared" si="0"/>
        <v>448.58</v>
      </c>
      <c r="AQ4">
        <f t="shared" si="0"/>
        <v>0</v>
      </c>
      <c r="AR4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MAP002 Inv00270104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2022-07-28T12:56:42Z</dcterms:created>
  <dcterms:modified xsi:type="dcterms:W3CDTF">2022-07-28T12:59:28Z</dcterms:modified>
</cp:coreProperties>
</file>