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W5" i="4" l="1"/>
  <c r="B7" i="5" s="1"/>
  <c r="W9" i="3"/>
  <c r="B6" i="5" s="1"/>
  <c r="W4" i="2"/>
  <c r="B5" i="5" s="1"/>
  <c r="W53" i="1"/>
  <c r="B3" i="5" s="1"/>
  <c r="B8" i="5"/>
  <c r="B9" i="5" l="1"/>
  <c r="B12" i="5" s="1"/>
</calcChain>
</file>

<file path=xl/sharedStrings.xml><?xml version="1.0" encoding="utf-8"?>
<sst xmlns="http://schemas.openxmlformats.org/spreadsheetml/2006/main" count="425" uniqueCount="68">
  <si>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</si>
  <si>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</si>
  <si>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</si>
  <si>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</si>
  <si>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</si>
  <si>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</si>
  <si>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</si>
  <si>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</si>
  <si>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</si>
  <si>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</si>
  <si>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</si>
  <si>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</si>
  <si>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</si>
  <si>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</si>
  <si>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</si>
  <si>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</si>
  <si>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</si>
  <si>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</si>
  <si>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</si>
  <si>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</si>
  <si>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MAA001</t>
  </si>
  <si>
    <t>JOHANNESBURG</t>
  </si>
  <si>
    <t>WORCESTER SHOPFITTERS</t>
  </si>
  <si>
    <t>CAPE TOWN</t>
  </si>
  <si>
    <t>Road Freight</t>
  </si>
  <si>
    <t>PORT ELIZABETH</t>
  </si>
  <si>
    <t>DURBAN</t>
  </si>
  <si>
    <t>ATM SOLUTIONS DBN</t>
  </si>
  <si>
    <t>ATM SOLUTIONS JHB</t>
  </si>
  <si>
    <t>ATM SOLUTIONS CPT</t>
  </si>
  <si>
    <t>ABSO ODENDERUS</t>
  </si>
  <si>
    <t>ODENDAALSRUS</t>
  </si>
  <si>
    <t>WORCESTER SHOPFITETRS</t>
  </si>
  <si>
    <t>ATM SOLUTIONS</t>
  </si>
  <si>
    <t>ATM SOLUTIONS BFN</t>
  </si>
  <si>
    <t>BLOEMFONTEIN</t>
  </si>
  <si>
    <t>ATM SOLUTIONS WITBANK</t>
  </si>
  <si>
    <t>WITBANK</t>
  </si>
  <si>
    <t>ATM SOLUTIONS RUSTENBURG</t>
  </si>
  <si>
    <t>RUSTENBURG</t>
  </si>
  <si>
    <t>G4S MAFIKENG</t>
  </si>
  <si>
    <t>MAFIKENG</t>
  </si>
  <si>
    <t>MFJ001</t>
  </si>
  <si>
    <t>NATPRO SPICE NEW GERMANY</t>
  </si>
  <si>
    <t>N/BRAND SNACK WORKS ISANDO</t>
  </si>
  <si>
    <t>N/B SNACKWORKS ISANDO</t>
  </si>
  <si>
    <t>MAP001</t>
  </si>
  <si>
    <t>BLOEMED MEDICAL BFN</t>
  </si>
  <si>
    <t>PRIONTEX JHB</t>
  </si>
  <si>
    <t>BLOEMED BFN</t>
  </si>
  <si>
    <t>PRIONTEX</t>
  </si>
  <si>
    <t>MAP002</t>
  </si>
  <si>
    <t>PRIONTEX CPT</t>
  </si>
  <si>
    <t>MAB001</t>
  </si>
  <si>
    <t>MAF001</t>
  </si>
  <si>
    <t>MGG001</t>
  </si>
  <si>
    <t>TOTAL</t>
  </si>
  <si>
    <t>NOVEMBER 2018</t>
  </si>
  <si>
    <t>BALANCE DUE</t>
  </si>
  <si>
    <t>PodDate</t>
  </si>
  <si>
    <t>KgCharge</t>
  </si>
  <si>
    <t>MinCharge</t>
  </si>
  <si>
    <t>Cr AMNT</t>
  </si>
  <si>
    <t>Dr AMNT</t>
  </si>
  <si>
    <t>ATM SOLUTION PE</t>
  </si>
  <si>
    <t>ATM SOLUTIONS PE</t>
  </si>
  <si>
    <t>ATM SOULTIONS PE</t>
  </si>
  <si>
    <t>B &amp; L STERIPACK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</si>
</sst>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e%20Analytics%20Waybill%20%20Breakdown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8" sqref="B18"/>
    </sheetView>
  </sheetViews>
  <sheetFormatPr defaultRowHeight="15" x14ac:dyDescent="0.25"/>
  <cols>
    <col min="1" max="1" width="23" customWidth="1"/>
    <col min="2" max="2" width="10.42578125" style="8" bestFit="1" customWidth="1"/>
  </cols>
  <sheetData>
    <row r="1" spans="1:2" x14ac:dyDescent="0.25">
      <c r="A1" s="3" t="s">
        <v>57</v>
      </c>
    </row>
    <row r="2" spans="1:2" x14ac:dyDescent="0.25">
      <c r="A2" s="4" t="s">
        <v>53</v>
      </c>
      <c r="B2" s="10">
        <v>0</v>
      </c>
    </row>
    <row r="3" spans="1:2" x14ac:dyDescent="0.25">
      <c r="A3" s="5" t="s">
        <v>20</v>
      </c>
      <c r="B3" s="11">
        <f>WaybillsMAA001!W53</f>
        <v>70111.500000000029</v>
      </c>
    </row>
    <row r="4" spans="1:2" x14ac:dyDescent="0.25">
      <c r="A4" s="5" t="s">
        <v>54</v>
      </c>
      <c r="B4" s="11">
        <v>0</v>
      </c>
    </row>
    <row r="5" spans="1:2" x14ac:dyDescent="0.25">
      <c r="A5" s="5" t="s">
        <v>42</v>
      </c>
      <c r="B5" s="12">
        <f>WaybillsMFJ001!W4</f>
        <v>1801.82</v>
      </c>
    </row>
    <row r="6" spans="1:2" x14ac:dyDescent="0.25">
      <c r="A6" s="5" t="s">
        <v>46</v>
      </c>
      <c r="B6" s="12">
        <f>WaybillsMAP001!W9</f>
        <v>8063.38</v>
      </c>
    </row>
    <row r="7" spans="1:2" x14ac:dyDescent="0.25">
      <c r="A7" s="5" t="s">
        <v>51</v>
      </c>
      <c r="B7" s="12">
        <f>WaybillsMAP002!W5</f>
        <v>2063.73</v>
      </c>
    </row>
    <row r="8" spans="1:2" x14ac:dyDescent="0.25">
      <c r="A8" s="4" t="s">
        <v>55</v>
      </c>
      <c r="B8" s="13">
        <f>[1]WaybillsMGG001!W50</f>
        <v>0</v>
      </c>
    </row>
    <row r="9" spans="1:2" x14ac:dyDescent="0.25">
      <c r="A9" s="6" t="s">
        <v>56</v>
      </c>
      <c r="B9" s="9">
        <f>SUM(B2:B8)</f>
        <v>82040.430000000037</v>
      </c>
    </row>
    <row r="12" spans="1:2" x14ac:dyDescent="0.25">
      <c r="A12" s="2" t="s">
        <v>58</v>
      </c>
      <c r="B12" s="7">
        <f>B9</f>
        <v>82040.430000000037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5.85546875" bestFit="1" customWidth="1"/>
    <col min="5" max="5" width="33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style="8" bestFit="1" customWidth="1"/>
    <col min="21" max="21" width="8" bestFit="1" customWidth="1"/>
    <col min="22" max="22" width="7" bestFit="1" customWidth="1"/>
    <col min="23" max="23" width="10.42578125" bestFit="1" customWidth="1"/>
    <col min="24" max="24" width="8.7109375" bestFit="1" customWidth="1"/>
    <col min="25" max="25" width="8.85546875" bestFit="1" customWidth="1"/>
  </cols>
  <sheetData>
    <row r="1" spans="1:25" x14ac:dyDescent="0.25">
      <c r="A1" s="14" t="s">
        <v>18</v>
      </c>
      <c r="B1" s="14" t="s">
        <v>19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59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60</v>
      </c>
      <c r="P1" s="14" t="s">
        <v>61</v>
      </c>
      <c r="Q1" s="14" t="s">
        <v>11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16</v>
      </c>
      <c r="W1" s="14" t="s">
        <v>17</v>
      </c>
      <c r="X1" s="15" t="s">
        <v>62</v>
      </c>
      <c r="Y1" s="15" t="s">
        <v>63</v>
      </c>
    </row>
    <row r="2" spans="1:25" x14ac:dyDescent="0.25">
      <c r="A2">
        <v>179294</v>
      </c>
      <c r="B2" s="1">
        <v>43416</v>
      </c>
      <c r="C2">
        <v>3257051</v>
      </c>
      <c r="D2" t="s">
        <v>22</v>
      </c>
      <c r="E2" t="s">
        <v>28</v>
      </c>
      <c r="F2" s="1">
        <v>43399</v>
      </c>
      <c r="G2" s="16"/>
      <c r="H2" t="s">
        <v>23</v>
      </c>
      <c r="I2" t="s">
        <v>21</v>
      </c>
      <c r="J2" t="s">
        <v>24</v>
      </c>
      <c r="K2">
        <v>1</v>
      </c>
      <c r="L2">
        <v>75</v>
      </c>
      <c r="M2">
        <v>132</v>
      </c>
      <c r="N2">
        <v>132</v>
      </c>
      <c r="O2" s="14"/>
      <c r="P2" s="14"/>
      <c r="Q2">
        <v>250.8</v>
      </c>
      <c r="R2">
        <v>0</v>
      </c>
      <c r="S2">
        <v>10</v>
      </c>
      <c r="T2">
        <v>69.47</v>
      </c>
      <c r="U2">
        <v>330.27</v>
      </c>
      <c r="V2">
        <v>49.54</v>
      </c>
      <c r="W2" s="8">
        <v>379.81</v>
      </c>
    </row>
    <row r="3" spans="1:25" x14ac:dyDescent="0.25">
      <c r="A3">
        <v>179294</v>
      </c>
      <c r="B3" s="1">
        <v>43416</v>
      </c>
      <c r="C3">
        <v>3244941</v>
      </c>
      <c r="D3" t="s">
        <v>64</v>
      </c>
      <c r="E3" s="14" t="s">
        <v>28</v>
      </c>
      <c r="F3" s="1">
        <v>43402</v>
      </c>
      <c r="G3" s="16"/>
      <c r="H3" t="s">
        <v>25</v>
      </c>
      <c r="I3" t="s">
        <v>21</v>
      </c>
      <c r="J3" t="s">
        <v>24</v>
      </c>
      <c r="K3">
        <v>2</v>
      </c>
      <c r="L3">
        <v>893</v>
      </c>
      <c r="M3">
        <v>562</v>
      </c>
      <c r="N3">
        <v>893</v>
      </c>
      <c r="O3" s="14"/>
      <c r="P3" s="14"/>
      <c r="Q3">
        <v>1875.3</v>
      </c>
      <c r="R3">
        <v>0</v>
      </c>
      <c r="S3">
        <v>10</v>
      </c>
      <c r="T3">
        <v>519.46</v>
      </c>
      <c r="U3">
        <v>2404.7600000000002</v>
      </c>
      <c r="V3">
        <v>360.71</v>
      </c>
      <c r="W3" s="8">
        <v>2765.47</v>
      </c>
    </row>
    <row r="4" spans="1:25" x14ac:dyDescent="0.25">
      <c r="A4">
        <v>179294</v>
      </c>
      <c r="B4" s="1">
        <v>43416</v>
      </c>
      <c r="C4">
        <v>3257055</v>
      </c>
      <c r="D4" t="s">
        <v>22</v>
      </c>
      <c r="E4" s="14" t="s">
        <v>28</v>
      </c>
      <c r="F4" s="1">
        <v>43402</v>
      </c>
      <c r="G4" s="16"/>
      <c r="H4" t="s">
        <v>23</v>
      </c>
      <c r="I4" t="s">
        <v>21</v>
      </c>
      <c r="J4" t="s">
        <v>24</v>
      </c>
      <c r="K4">
        <v>2</v>
      </c>
      <c r="L4">
        <v>251</v>
      </c>
      <c r="M4">
        <v>900</v>
      </c>
      <c r="N4">
        <v>900</v>
      </c>
      <c r="O4" s="14"/>
      <c r="P4" s="14"/>
      <c r="Q4">
        <v>1710</v>
      </c>
      <c r="R4">
        <v>0</v>
      </c>
      <c r="S4">
        <v>10</v>
      </c>
      <c r="T4">
        <v>473.67</v>
      </c>
      <c r="U4">
        <v>2193.67</v>
      </c>
      <c r="V4">
        <v>329.05</v>
      </c>
      <c r="W4" s="8">
        <v>2522.7199999999998</v>
      </c>
    </row>
    <row r="5" spans="1:25" x14ac:dyDescent="0.25">
      <c r="A5">
        <v>179294</v>
      </c>
      <c r="B5" s="1">
        <v>43416</v>
      </c>
      <c r="C5">
        <v>3257062</v>
      </c>
      <c r="D5" t="s">
        <v>22</v>
      </c>
      <c r="E5" s="14" t="s">
        <v>28</v>
      </c>
      <c r="F5" s="1">
        <v>43403</v>
      </c>
      <c r="G5" s="16"/>
      <c r="H5" t="s">
        <v>23</v>
      </c>
      <c r="I5" t="s">
        <v>21</v>
      </c>
      <c r="J5" t="s">
        <v>24</v>
      </c>
      <c r="K5">
        <v>2</v>
      </c>
      <c r="L5">
        <v>148</v>
      </c>
      <c r="M5">
        <v>515</v>
      </c>
      <c r="N5">
        <v>515</v>
      </c>
      <c r="O5" s="14"/>
      <c r="P5" s="14"/>
      <c r="Q5">
        <v>978.5</v>
      </c>
      <c r="R5">
        <v>0</v>
      </c>
      <c r="S5">
        <v>10</v>
      </c>
      <c r="T5">
        <v>271.04000000000002</v>
      </c>
      <c r="U5">
        <v>1259.54</v>
      </c>
      <c r="V5">
        <v>188.93</v>
      </c>
      <c r="W5" s="8">
        <v>1448.47</v>
      </c>
    </row>
    <row r="6" spans="1:25" x14ac:dyDescent="0.25">
      <c r="A6">
        <v>179294</v>
      </c>
      <c r="B6" s="1">
        <v>43416</v>
      </c>
      <c r="C6">
        <v>3219292</v>
      </c>
      <c r="D6" s="14" t="s">
        <v>28</v>
      </c>
      <c r="E6" t="s">
        <v>29</v>
      </c>
      <c r="F6" s="1">
        <v>43402</v>
      </c>
      <c r="G6" s="16"/>
      <c r="H6" t="s">
        <v>21</v>
      </c>
      <c r="I6" t="s">
        <v>23</v>
      </c>
      <c r="J6" t="s">
        <v>24</v>
      </c>
      <c r="K6">
        <v>1</v>
      </c>
      <c r="L6">
        <v>67</v>
      </c>
      <c r="M6">
        <v>58</v>
      </c>
      <c r="N6">
        <v>67</v>
      </c>
      <c r="O6" s="14"/>
      <c r="P6" s="14"/>
      <c r="Q6">
        <v>165</v>
      </c>
      <c r="R6">
        <v>0</v>
      </c>
      <c r="S6">
        <v>10</v>
      </c>
      <c r="T6">
        <v>45.71</v>
      </c>
      <c r="U6">
        <v>220.71</v>
      </c>
      <c r="V6">
        <v>33.11</v>
      </c>
      <c r="W6" s="8">
        <v>253.82</v>
      </c>
    </row>
    <row r="7" spans="1:25" x14ac:dyDescent="0.25">
      <c r="A7">
        <v>179294</v>
      </c>
      <c r="B7" s="1">
        <v>43416</v>
      </c>
      <c r="C7">
        <v>3219293</v>
      </c>
      <c r="D7" s="14" t="s">
        <v>28</v>
      </c>
      <c r="E7" t="s">
        <v>27</v>
      </c>
      <c r="F7" s="1">
        <v>43402</v>
      </c>
      <c r="G7" s="16"/>
      <c r="H7" t="s">
        <v>21</v>
      </c>
      <c r="I7" t="s">
        <v>26</v>
      </c>
      <c r="J7" t="s">
        <v>24</v>
      </c>
      <c r="K7">
        <v>2</v>
      </c>
      <c r="L7">
        <v>192</v>
      </c>
      <c r="M7">
        <v>543</v>
      </c>
      <c r="N7">
        <v>543</v>
      </c>
      <c r="O7" s="14"/>
      <c r="P7" s="14"/>
      <c r="Q7">
        <v>651.6</v>
      </c>
      <c r="R7">
        <v>0</v>
      </c>
      <c r="S7">
        <v>10</v>
      </c>
      <c r="T7">
        <v>180.49</v>
      </c>
      <c r="U7">
        <v>842.09</v>
      </c>
      <c r="V7">
        <v>126.31</v>
      </c>
      <c r="W7" s="8">
        <v>968.4</v>
      </c>
    </row>
    <row r="8" spans="1:25" x14ac:dyDescent="0.25">
      <c r="A8">
        <v>179294</v>
      </c>
      <c r="B8" s="1">
        <v>43416</v>
      </c>
      <c r="C8">
        <v>3219294</v>
      </c>
      <c r="D8" s="14" t="s">
        <v>28</v>
      </c>
      <c r="E8" s="14" t="s">
        <v>27</v>
      </c>
      <c r="F8" s="1">
        <v>43403</v>
      </c>
      <c r="G8" s="16"/>
      <c r="H8" t="s">
        <v>21</v>
      </c>
      <c r="I8" t="s">
        <v>26</v>
      </c>
      <c r="J8" t="s">
        <v>24</v>
      </c>
      <c r="K8">
        <v>1</v>
      </c>
      <c r="L8">
        <v>301</v>
      </c>
      <c r="M8">
        <v>525</v>
      </c>
      <c r="N8">
        <v>525</v>
      </c>
      <c r="O8" s="14"/>
      <c r="P8" s="14"/>
      <c r="Q8">
        <v>630</v>
      </c>
      <c r="R8">
        <v>0</v>
      </c>
      <c r="S8">
        <v>10</v>
      </c>
      <c r="T8">
        <v>174.51</v>
      </c>
      <c r="U8">
        <v>814.51</v>
      </c>
      <c r="V8">
        <v>122.18</v>
      </c>
      <c r="W8" s="8">
        <v>936.69</v>
      </c>
    </row>
    <row r="9" spans="1:25" x14ac:dyDescent="0.25">
      <c r="A9">
        <v>179294</v>
      </c>
      <c r="B9" s="1">
        <v>43416</v>
      </c>
      <c r="C9">
        <v>3263727</v>
      </c>
      <c r="D9" t="s">
        <v>27</v>
      </c>
      <c r="E9" t="s">
        <v>28</v>
      </c>
      <c r="F9" s="1">
        <v>43403</v>
      </c>
      <c r="G9" s="16"/>
      <c r="H9" t="s">
        <v>26</v>
      </c>
      <c r="I9" t="s">
        <v>21</v>
      </c>
      <c r="J9" t="s">
        <v>24</v>
      </c>
      <c r="K9">
        <v>3</v>
      </c>
      <c r="L9">
        <v>195</v>
      </c>
      <c r="M9">
        <v>430</v>
      </c>
      <c r="N9">
        <v>430</v>
      </c>
      <c r="O9" s="14"/>
      <c r="P9" s="14"/>
      <c r="Q9">
        <v>516</v>
      </c>
      <c r="R9">
        <v>0</v>
      </c>
      <c r="S9">
        <v>10</v>
      </c>
      <c r="T9">
        <v>142.93</v>
      </c>
      <c r="U9">
        <v>668.93</v>
      </c>
      <c r="V9">
        <v>100.34</v>
      </c>
      <c r="W9" s="8">
        <v>769.27</v>
      </c>
    </row>
    <row r="10" spans="1:25" x14ac:dyDescent="0.25">
      <c r="A10">
        <v>180592</v>
      </c>
      <c r="B10" s="1">
        <v>43429</v>
      </c>
      <c r="C10">
        <v>3263728</v>
      </c>
      <c r="D10" t="s">
        <v>27</v>
      </c>
      <c r="E10" t="s">
        <v>28</v>
      </c>
      <c r="F10" s="1">
        <v>43403</v>
      </c>
      <c r="G10" s="16"/>
      <c r="H10" t="s">
        <v>26</v>
      </c>
      <c r="I10" t="s">
        <v>21</v>
      </c>
      <c r="J10" t="s">
        <v>24</v>
      </c>
      <c r="K10">
        <v>2</v>
      </c>
      <c r="L10">
        <v>233</v>
      </c>
      <c r="M10">
        <v>800</v>
      </c>
      <c r="N10">
        <v>800</v>
      </c>
      <c r="O10" s="14"/>
      <c r="P10" s="14"/>
      <c r="Q10">
        <v>960</v>
      </c>
      <c r="R10">
        <v>0</v>
      </c>
      <c r="S10">
        <v>10</v>
      </c>
      <c r="T10">
        <v>265.92</v>
      </c>
      <c r="U10">
        <v>1235.92</v>
      </c>
      <c r="V10">
        <v>185.39</v>
      </c>
      <c r="W10" s="8">
        <v>1421.31</v>
      </c>
    </row>
    <row r="11" spans="1:25" x14ac:dyDescent="0.25">
      <c r="A11">
        <v>179294</v>
      </c>
      <c r="B11" s="1">
        <v>43416</v>
      </c>
      <c r="C11">
        <v>3219297</v>
      </c>
      <c r="D11" s="14" t="s">
        <v>28</v>
      </c>
      <c r="E11" s="14" t="s">
        <v>27</v>
      </c>
      <c r="F11" s="1">
        <v>43404</v>
      </c>
      <c r="G11" s="16"/>
      <c r="H11" t="s">
        <v>21</v>
      </c>
      <c r="I11" t="s">
        <v>26</v>
      </c>
      <c r="J11" t="s">
        <v>24</v>
      </c>
      <c r="K11">
        <v>1</v>
      </c>
      <c r="L11">
        <v>115</v>
      </c>
      <c r="M11">
        <v>42</v>
      </c>
      <c r="N11">
        <v>115</v>
      </c>
      <c r="O11" s="14"/>
      <c r="P11" s="14"/>
      <c r="Q11">
        <v>165</v>
      </c>
      <c r="R11">
        <v>0</v>
      </c>
      <c r="S11">
        <v>10</v>
      </c>
      <c r="T11">
        <v>45.71</v>
      </c>
      <c r="U11">
        <v>220.71</v>
      </c>
      <c r="V11">
        <v>33.11</v>
      </c>
      <c r="W11" s="8">
        <v>253.82</v>
      </c>
    </row>
    <row r="12" spans="1:25" x14ac:dyDescent="0.25">
      <c r="A12">
        <v>179294</v>
      </c>
      <c r="B12" s="1">
        <v>43416</v>
      </c>
      <c r="C12">
        <v>3219296</v>
      </c>
      <c r="D12" s="14" t="s">
        <v>28</v>
      </c>
      <c r="E12" t="s">
        <v>29</v>
      </c>
      <c r="F12" s="1">
        <v>43404</v>
      </c>
      <c r="G12" s="16"/>
      <c r="H12" t="s">
        <v>21</v>
      </c>
      <c r="I12" t="s">
        <v>23</v>
      </c>
      <c r="J12" t="s">
        <v>24</v>
      </c>
      <c r="K12">
        <v>2</v>
      </c>
      <c r="L12">
        <v>184</v>
      </c>
      <c r="M12">
        <v>544</v>
      </c>
      <c r="N12">
        <v>544</v>
      </c>
      <c r="O12" s="14"/>
      <c r="P12" s="14"/>
      <c r="Q12">
        <v>1033.5999999999999</v>
      </c>
      <c r="R12">
        <v>0</v>
      </c>
      <c r="S12">
        <v>10</v>
      </c>
      <c r="T12">
        <v>286.31</v>
      </c>
      <c r="U12">
        <v>1329.91</v>
      </c>
      <c r="V12">
        <v>199.49</v>
      </c>
      <c r="W12" s="8">
        <v>1529.4</v>
      </c>
    </row>
    <row r="13" spans="1:25" x14ac:dyDescent="0.25">
      <c r="A13">
        <v>179294</v>
      </c>
      <c r="B13" s="1">
        <v>43416</v>
      </c>
      <c r="C13">
        <v>3219295</v>
      </c>
      <c r="D13" s="14" t="s">
        <v>28</v>
      </c>
      <c r="E13" s="14" t="s">
        <v>65</v>
      </c>
      <c r="F13" s="1">
        <v>43403</v>
      </c>
      <c r="G13" s="16"/>
      <c r="H13" t="s">
        <v>21</v>
      </c>
      <c r="I13" t="s">
        <v>25</v>
      </c>
      <c r="J13" t="s">
        <v>24</v>
      </c>
      <c r="K13">
        <v>2</v>
      </c>
      <c r="L13">
        <v>238</v>
      </c>
      <c r="M13">
        <v>1020</v>
      </c>
      <c r="N13">
        <v>1020</v>
      </c>
      <c r="O13" s="14"/>
      <c r="P13" s="14"/>
      <c r="Q13">
        <v>2142</v>
      </c>
      <c r="R13">
        <v>0</v>
      </c>
      <c r="S13">
        <v>10</v>
      </c>
      <c r="T13">
        <v>593.33000000000004</v>
      </c>
      <c r="U13">
        <v>2745.33</v>
      </c>
      <c r="V13">
        <v>411.8</v>
      </c>
      <c r="W13" s="8">
        <v>3157.13</v>
      </c>
    </row>
    <row r="14" spans="1:25" x14ac:dyDescent="0.25">
      <c r="A14">
        <v>179294</v>
      </c>
      <c r="B14" s="1">
        <v>43416</v>
      </c>
      <c r="C14">
        <v>3219298</v>
      </c>
      <c r="D14" s="14" t="s">
        <v>28</v>
      </c>
      <c r="E14" s="14" t="s">
        <v>65</v>
      </c>
      <c r="F14" s="1">
        <v>43404</v>
      </c>
      <c r="G14" s="16"/>
      <c r="H14" t="s">
        <v>21</v>
      </c>
      <c r="I14" t="s">
        <v>25</v>
      </c>
      <c r="J14" t="s">
        <v>24</v>
      </c>
      <c r="K14">
        <v>2</v>
      </c>
      <c r="L14">
        <v>391</v>
      </c>
      <c r="M14">
        <v>196</v>
      </c>
      <c r="N14">
        <v>391</v>
      </c>
      <c r="O14" s="14"/>
      <c r="P14" s="14"/>
      <c r="Q14">
        <v>821.1</v>
      </c>
      <c r="R14">
        <v>0</v>
      </c>
      <c r="S14">
        <v>10</v>
      </c>
      <c r="T14">
        <v>227.44</v>
      </c>
      <c r="U14">
        <v>1058.54</v>
      </c>
      <c r="V14">
        <v>158.78</v>
      </c>
      <c r="W14" s="8">
        <v>1217.32</v>
      </c>
    </row>
    <row r="15" spans="1:25" x14ac:dyDescent="0.25">
      <c r="A15">
        <v>179294</v>
      </c>
      <c r="B15" s="1">
        <v>43416</v>
      </c>
      <c r="C15">
        <v>3221930</v>
      </c>
      <c r="D15" t="s">
        <v>30</v>
      </c>
      <c r="E15" s="14" t="s">
        <v>28</v>
      </c>
      <c r="F15" s="1">
        <v>43381</v>
      </c>
      <c r="G15" s="16"/>
      <c r="H15" t="s">
        <v>31</v>
      </c>
      <c r="I15" t="s">
        <v>21</v>
      </c>
      <c r="J15" t="s">
        <v>24</v>
      </c>
      <c r="K15">
        <v>1</v>
      </c>
      <c r="L15">
        <v>408</v>
      </c>
      <c r="M15">
        <v>460</v>
      </c>
      <c r="N15">
        <v>460</v>
      </c>
      <c r="O15" s="14"/>
      <c r="P15" s="14"/>
      <c r="Q15">
        <v>1733</v>
      </c>
      <c r="R15">
        <v>0</v>
      </c>
      <c r="S15">
        <v>10</v>
      </c>
      <c r="T15">
        <v>480.04</v>
      </c>
      <c r="U15">
        <v>2223.04</v>
      </c>
      <c r="V15">
        <v>333.46</v>
      </c>
      <c r="W15" s="8">
        <v>2556.5</v>
      </c>
    </row>
    <row r="16" spans="1:25" x14ac:dyDescent="0.25">
      <c r="A16">
        <v>179647</v>
      </c>
      <c r="B16" s="1">
        <v>43423</v>
      </c>
      <c r="C16">
        <v>3219300</v>
      </c>
      <c r="D16" s="14" t="s">
        <v>28</v>
      </c>
      <c r="E16" t="s">
        <v>65</v>
      </c>
      <c r="F16" s="1">
        <v>43406</v>
      </c>
      <c r="G16" s="16"/>
      <c r="H16" t="s">
        <v>21</v>
      </c>
      <c r="I16" t="s">
        <v>26</v>
      </c>
      <c r="J16" t="s">
        <v>24</v>
      </c>
      <c r="K16">
        <v>1</v>
      </c>
      <c r="L16">
        <v>457</v>
      </c>
      <c r="M16">
        <v>744</v>
      </c>
      <c r="N16">
        <v>744</v>
      </c>
      <c r="O16" s="14"/>
      <c r="P16" s="14"/>
      <c r="Q16">
        <v>892.8</v>
      </c>
      <c r="R16">
        <v>0</v>
      </c>
      <c r="S16">
        <v>10</v>
      </c>
      <c r="T16">
        <v>247.31</v>
      </c>
      <c r="U16">
        <v>1150.1099999999999</v>
      </c>
      <c r="V16">
        <v>172.52</v>
      </c>
      <c r="W16" s="8">
        <v>1322.63</v>
      </c>
    </row>
    <row r="17" spans="1:23" x14ac:dyDescent="0.25">
      <c r="A17">
        <v>180592</v>
      </c>
      <c r="B17" s="1">
        <v>43429</v>
      </c>
      <c r="C17">
        <v>3219299</v>
      </c>
      <c r="D17" s="14" t="s">
        <v>28</v>
      </c>
      <c r="E17" s="14" t="s">
        <v>65</v>
      </c>
      <c r="F17" s="1">
        <v>43406</v>
      </c>
      <c r="G17" s="16"/>
      <c r="H17" t="s">
        <v>21</v>
      </c>
      <c r="I17" t="s">
        <v>25</v>
      </c>
      <c r="J17" t="s">
        <v>24</v>
      </c>
      <c r="K17">
        <v>3</v>
      </c>
      <c r="L17">
        <v>464</v>
      </c>
      <c r="M17">
        <v>594</v>
      </c>
      <c r="N17">
        <v>594</v>
      </c>
      <c r="O17" s="14"/>
      <c r="P17" s="14"/>
      <c r="Q17">
        <v>1247.4000000000001</v>
      </c>
      <c r="R17">
        <v>0</v>
      </c>
      <c r="S17">
        <v>10</v>
      </c>
      <c r="T17">
        <v>345.53</v>
      </c>
      <c r="U17">
        <v>1602.93</v>
      </c>
      <c r="V17">
        <v>240.44</v>
      </c>
      <c r="W17" s="8">
        <v>1843.37</v>
      </c>
    </row>
    <row r="18" spans="1:23" x14ac:dyDescent="0.25">
      <c r="A18">
        <v>179961</v>
      </c>
      <c r="B18" s="1">
        <v>43427</v>
      </c>
      <c r="C18">
        <v>2144351</v>
      </c>
      <c r="D18" s="14" t="s">
        <v>27</v>
      </c>
      <c r="E18" s="14" t="s">
        <v>28</v>
      </c>
      <c r="F18" s="1">
        <v>43409</v>
      </c>
      <c r="G18" s="16"/>
      <c r="H18" t="s">
        <v>26</v>
      </c>
      <c r="I18" t="s">
        <v>21</v>
      </c>
      <c r="J18" t="s">
        <v>24</v>
      </c>
      <c r="K18">
        <v>5</v>
      </c>
      <c r="L18">
        <v>135</v>
      </c>
      <c r="M18">
        <v>124</v>
      </c>
      <c r="N18">
        <v>135</v>
      </c>
      <c r="O18" s="14"/>
      <c r="P18" s="14"/>
      <c r="Q18">
        <v>165</v>
      </c>
      <c r="R18">
        <v>0</v>
      </c>
      <c r="S18">
        <v>10</v>
      </c>
      <c r="T18">
        <v>45.71</v>
      </c>
      <c r="U18">
        <v>220.71</v>
      </c>
      <c r="V18">
        <v>33.11</v>
      </c>
      <c r="W18" s="8">
        <v>253.82</v>
      </c>
    </row>
    <row r="19" spans="1:23" x14ac:dyDescent="0.25">
      <c r="A19">
        <v>179647</v>
      </c>
      <c r="B19" s="1">
        <v>43423</v>
      </c>
      <c r="C19">
        <v>3261102</v>
      </c>
      <c r="D19" t="s">
        <v>32</v>
      </c>
      <c r="E19" t="s">
        <v>33</v>
      </c>
      <c r="F19" s="1">
        <v>43412</v>
      </c>
      <c r="G19" s="16"/>
      <c r="H19" t="s">
        <v>23</v>
      </c>
      <c r="I19" t="s">
        <v>21</v>
      </c>
      <c r="J19" t="s">
        <v>24</v>
      </c>
      <c r="K19">
        <v>1</v>
      </c>
      <c r="L19">
        <v>146</v>
      </c>
      <c r="M19">
        <v>172</v>
      </c>
      <c r="N19">
        <v>172</v>
      </c>
      <c r="O19" s="14"/>
      <c r="P19" s="14"/>
      <c r="Q19">
        <v>326.8</v>
      </c>
      <c r="R19">
        <v>0</v>
      </c>
      <c r="S19">
        <v>10</v>
      </c>
      <c r="T19">
        <v>95.43</v>
      </c>
      <c r="U19">
        <v>432.23</v>
      </c>
      <c r="V19">
        <v>64.83</v>
      </c>
      <c r="W19" s="8">
        <v>497.06</v>
      </c>
    </row>
    <row r="20" spans="1:23" x14ac:dyDescent="0.25">
      <c r="A20">
        <v>180592</v>
      </c>
      <c r="B20" s="1">
        <v>43429</v>
      </c>
      <c r="C20">
        <v>3219301</v>
      </c>
      <c r="D20" s="14" t="s">
        <v>28</v>
      </c>
      <c r="E20" t="s">
        <v>34</v>
      </c>
      <c r="F20" s="1">
        <v>43410</v>
      </c>
      <c r="G20" s="16"/>
      <c r="H20" t="s">
        <v>21</v>
      </c>
      <c r="I20" t="s">
        <v>35</v>
      </c>
      <c r="J20" t="s">
        <v>24</v>
      </c>
      <c r="K20">
        <v>2</v>
      </c>
      <c r="L20">
        <v>193</v>
      </c>
      <c r="M20">
        <v>79</v>
      </c>
      <c r="N20">
        <v>193</v>
      </c>
      <c r="O20" s="14"/>
      <c r="P20" s="14"/>
      <c r="Q20">
        <v>366.7</v>
      </c>
      <c r="R20">
        <v>0</v>
      </c>
      <c r="S20">
        <v>10</v>
      </c>
      <c r="T20">
        <v>101.58</v>
      </c>
      <c r="U20">
        <v>478.28</v>
      </c>
      <c r="V20">
        <v>71.739999999999995</v>
      </c>
      <c r="W20" s="8">
        <v>550.02</v>
      </c>
    </row>
    <row r="21" spans="1:23" x14ac:dyDescent="0.25">
      <c r="A21">
        <v>179647</v>
      </c>
      <c r="B21" s="1">
        <v>43423</v>
      </c>
      <c r="C21">
        <v>3219303</v>
      </c>
      <c r="D21" s="14" t="s">
        <v>28</v>
      </c>
      <c r="E21" s="14" t="s">
        <v>29</v>
      </c>
      <c r="F21" s="1">
        <v>43411</v>
      </c>
      <c r="G21" s="16"/>
      <c r="H21" t="s">
        <v>21</v>
      </c>
      <c r="I21" t="s">
        <v>23</v>
      </c>
      <c r="J21" t="s">
        <v>24</v>
      </c>
      <c r="K21">
        <v>2</v>
      </c>
      <c r="L21">
        <v>121</v>
      </c>
      <c r="M21">
        <v>131</v>
      </c>
      <c r="N21">
        <v>131</v>
      </c>
      <c r="O21" s="14"/>
      <c r="P21" s="14"/>
      <c r="Q21">
        <v>248.9</v>
      </c>
      <c r="R21">
        <v>0</v>
      </c>
      <c r="S21">
        <v>10</v>
      </c>
      <c r="T21">
        <v>72.680000000000007</v>
      </c>
      <c r="U21">
        <v>331.58</v>
      </c>
      <c r="V21">
        <v>49.74</v>
      </c>
      <c r="W21" s="8">
        <v>381.32</v>
      </c>
    </row>
    <row r="22" spans="1:23" x14ac:dyDescent="0.25">
      <c r="A22">
        <v>180592</v>
      </c>
      <c r="B22" s="1">
        <v>43429</v>
      </c>
      <c r="C22">
        <v>3219302</v>
      </c>
      <c r="D22" t="s">
        <v>28</v>
      </c>
      <c r="E22" s="14" t="s">
        <v>65</v>
      </c>
      <c r="F22" s="1">
        <v>43411</v>
      </c>
      <c r="G22" s="16"/>
      <c r="H22" t="s">
        <v>21</v>
      </c>
      <c r="I22" t="s">
        <v>25</v>
      </c>
      <c r="J22" t="s">
        <v>24</v>
      </c>
      <c r="K22">
        <v>1</v>
      </c>
      <c r="L22">
        <v>87</v>
      </c>
      <c r="M22">
        <v>164</v>
      </c>
      <c r="N22">
        <v>164</v>
      </c>
      <c r="O22" s="14"/>
      <c r="P22" s="14"/>
      <c r="Q22">
        <v>344.4</v>
      </c>
      <c r="R22">
        <v>0</v>
      </c>
      <c r="S22">
        <v>10</v>
      </c>
      <c r="T22">
        <v>100.56</v>
      </c>
      <c r="U22">
        <v>454.96</v>
      </c>
      <c r="V22">
        <v>68.239999999999995</v>
      </c>
      <c r="W22" s="8">
        <v>523.20000000000005</v>
      </c>
    </row>
    <row r="23" spans="1:23" x14ac:dyDescent="0.25">
      <c r="A23">
        <v>180333</v>
      </c>
      <c r="B23" s="1">
        <v>43429</v>
      </c>
      <c r="C23">
        <v>3219305</v>
      </c>
      <c r="D23" t="s">
        <v>28</v>
      </c>
      <c r="E23" t="s">
        <v>36</v>
      </c>
      <c r="F23" s="1">
        <v>43412</v>
      </c>
      <c r="G23" s="16"/>
      <c r="H23" t="s">
        <v>21</v>
      </c>
      <c r="I23" t="s">
        <v>37</v>
      </c>
      <c r="J23" t="s">
        <v>24</v>
      </c>
      <c r="K23">
        <v>2</v>
      </c>
      <c r="L23">
        <v>301</v>
      </c>
      <c r="M23">
        <v>540</v>
      </c>
      <c r="N23">
        <v>540</v>
      </c>
      <c r="O23" s="14"/>
      <c r="P23" s="14"/>
      <c r="Q23">
        <v>2021</v>
      </c>
      <c r="R23" s="14">
        <v>0</v>
      </c>
      <c r="S23">
        <v>10</v>
      </c>
      <c r="T23">
        <v>590.13</v>
      </c>
      <c r="U23">
        <v>2621.13</v>
      </c>
      <c r="V23">
        <v>393.17</v>
      </c>
      <c r="W23" s="8">
        <v>3014.3</v>
      </c>
    </row>
    <row r="24" spans="1:23" x14ac:dyDescent="0.25">
      <c r="A24">
        <v>179647</v>
      </c>
      <c r="B24" s="1">
        <v>43423</v>
      </c>
      <c r="C24">
        <v>3219307</v>
      </c>
      <c r="D24" t="s">
        <v>28</v>
      </c>
      <c r="E24" s="14" t="s">
        <v>27</v>
      </c>
      <c r="F24" s="1">
        <v>43413</v>
      </c>
      <c r="G24" s="16"/>
      <c r="H24" t="s">
        <v>21</v>
      </c>
      <c r="I24" t="s">
        <v>26</v>
      </c>
      <c r="J24" t="s">
        <v>24</v>
      </c>
      <c r="K24">
        <v>5</v>
      </c>
      <c r="L24">
        <v>481</v>
      </c>
      <c r="M24">
        <v>1126</v>
      </c>
      <c r="N24">
        <v>1126</v>
      </c>
      <c r="O24" s="14"/>
      <c r="P24" s="14"/>
      <c r="Q24">
        <v>1351.2</v>
      </c>
      <c r="R24">
        <v>0</v>
      </c>
      <c r="S24">
        <v>10</v>
      </c>
      <c r="T24">
        <v>394.55</v>
      </c>
      <c r="U24">
        <v>1755.75</v>
      </c>
      <c r="V24">
        <v>263.36</v>
      </c>
      <c r="W24" s="8">
        <v>2019.11</v>
      </c>
    </row>
    <row r="25" spans="1:23" x14ac:dyDescent="0.25">
      <c r="A25">
        <v>180592</v>
      </c>
      <c r="B25" s="1">
        <v>43429</v>
      </c>
      <c r="C25">
        <v>3219304</v>
      </c>
      <c r="D25" t="s">
        <v>28</v>
      </c>
      <c r="E25" s="14" t="s">
        <v>65</v>
      </c>
      <c r="F25" s="1">
        <v>43412</v>
      </c>
      <c r="G25" s="16"/>
      <c r="H25" t="s">
        <v>21</v>
      </c>
      <c r="I25" t="s">
        <v>25</v>
      </c>
      <c r="J25" t="s">
        <v>24</v>
      </c>
      <c r="K25">
        <v>2</v>
      </c>
      <c r="L25">
        <v>174</v>
      </c>
      <c r="M25">
        <v>94</v>
      </c>
      <c r="N25">
        <v>174</v>
      </c>
      <c r="O25" s="14"/>
      <c r="P25" s="14"/>
      <c r="Q25">
        <v>365.4</v>
      </c>
      <c r="R25">
        <v>0</v>
      </c>
      <c r="S25">
        <v>10</v>
      </c>
      <c r="T25">
        <v>106.7</v>
      </c>
      <c r="U25">
        <v>482.1</v>
      </c>
      <c r="V25">
        <v>72.319999999999993</v>
      </c>
      <c r="W25" s="8">
        <v>554.41999999999996</v>
      </c>
    </row>
    <row r="26" spans="1:23" x14ac:dyDescent="0.25">
      <c r="A26">
        <v>179961</v>
      </c>
      <c r="B26" s="1">
        <v>43427</v>
      </c>
      <c r="C26">
        <v>3219306</v>
      </c>
      <c r="D26" t="s">
        <v>28</v>
      </c>
      <c r="E26" t="s">
        <v>29</v>
      </c>
      <c r="F26" s="1">
        <v>43413</v>
      </c>
      <c r="G26" s="16"/>
      <c r="H26" t="s">
        <v>21</v>
      </c>
      <c r="I26" t="s">
        <v>23</v>
      </c>
      <c r="J26" t="s">
        <v>24</v>
      </c>
      <c r="K26">
        <v>3</v>
      </c>
      <c r="L26">
        <v>234</v>
      </c>
      <c r="M26">
        <v>303</v>
      </c>
      <c r="N26">
        <v>303</v>
      </c>
      <c r="O26" s="14"/>
      <c r="P26" s="14"/>
      <c r="Q26">
        <v>575.70000000000005</v>
      </c>
      <c r="R26">
        <v>0</v>
      </c>
      <c r="S26">
        <v>10</v>
      </c>
      <c r="T26">
        <v>168.1</v>
      </c>
      <c r="U26">
        <v>753.8</v>
      </c>
      <c r="V26">
        <v>113.07</v>
      </c>
      <c r="W26" s="8">
        <v>866.87</v>
      </c>
    </row>
    <row r="27" spans="1:23" x14ac:dyDescent="0.25">
      <c r="A27">
        <v>180333</v>
      </c>
      <c r="B27" s="1">
        <v>43429</v>
      </c>
      <c r="C27">
        <v>3219310</v>
      </c>
      <c r="D27" t="s">
        <v>28</v>
      </c>
      <c r="E27" s="14" t="s">
        <v>27</v>
      </c>
      <c r="F27" s="1">
        <v>43416</v>
      </c>
      <c r="G27" s="16"/>
      <c r="H27" t="s">
        <v>21</v>
      </c>
      <c r="I27" t="s">
        <v>26</v>
      </c>
      <c r="J27" t="s">
        <v>24</v>
      </c>
      <c r="K27">
        <v>6</v>
      </c>
      <c r="L27">
        <v>799</v>
      </c>
      <c r="M27">
        <v>1231</v>
      </c>
      <c r="N27">
        <v>1231</v>
      </c>
      <c r="O27" s="14"/>
      <c r="P27" s="14"/>
      <c r="Q27">
        <v>1477.2</v>
      </c>
      <c r="R27">
        <v>0</v>
      </c>
      <c r="S27">
        <v>10</v>
      </c>
      <c r="T27">
        <v>431.34</v>
      </c>
      <c r="U27">
        <v>1918.54</v>
      </c>
      <c r="V27">
        <v>287.77999999999997</v>
      </c>
      <c r="W27" s="8">
        <v>2206.3200000000002</v>
      </c>
    </row>
    <row r="28" spans="1:23" x14ac:dyDescent="0.25">
      <c r="A28">
        <v>180333</v>
      </c>
      <c r="B28" s="1">
        <v>43429</v>
      </c>
      <c r="C28">
        <v>3219308</v>
      </c>
      <c r="D28" t="s">
        <v>28</v>
      </c>
      <c r="E28" t="s">
        <v>34</v>
      </c>
      <c r="F28" s="1">
        <v>43416</v>
      </c>
      <c r="G28" s="16"/>
      <c r="H28" t="s">
        <v>21</v>
      </c>
      <c r="I28" t="s">
        <v>35</v>
      </c>
      <c r="J28" t="s">
        <v>24</v>
      </c>
      <c r="K28">
        <v>1</v>
      </c>
      <c r="L28">
        <v>172</v>
      </c>
      <c r="M28">
        <v>250</v>
      </c>
      <c r="N28">
        <v>250</v>
      </c>
      <c r="O28" s="14"/>
      <c r="P28" s="14"/>
      <c r="Q28">
        <v>475</v>
      </c>
      <c r="R28">
        <v>0</v>
      </c>
      <c r="S28">
        <v>10</v>
      </c>
      <c r="T28">
        <v>138.69999999999999</v>
      </c>
      <c r="U28">
        <v>623.70000000000005</v>
      </c>
      <c r="V28">
        <v>93.56</v>
      </c>
      <c r="W28" s="8">
        <v>717.26</v>
      </c>
    </row>
    <row r="29" spans="1:23" x14ac:dyDescent="0.25">
      <c r="A29">
        <v>179961</v>
      </c>
      <c r="B29" s="1">
        <v>43427</v>
      </c>
      <c r="C29">
        <v>3219309</v>
      </c>
      <c r="D29" t="s">
        <v>28</v>
      </c>
      <c r="E29" t="s">
        <v>29</v>
      </c>
      <c r="F29" s="1">
        <v>43416</v>
      </c>
      <c r="G29" s="16"/>
      <c r="H29" t="s">
        <v>21</v>
      </c>
      <c r="I29" t="s">
        <v>23</v>
      </c>
      <c r="J29" t="s">
        <v>24</v>
      </c>
      <c r="K29">
        <v>8</v>
      </c>
      <c r="L29">
        <v>987</v>
      </c>
      <c r="M29">
        <v>2370</v>
      </c>
      <c r="N29">
        <v>2370</v>
      </c>
      <c r="O29" s="14"/>
      <c r="P29" s="14"/>
      <c r="Q29">
        <v>4503</v>
      </c>
      <c r="R29">
        <v>0</v>
      </c>
      <c r="S29">
        <v>10</v>
      </c>
      <c r="T29">
        <v>1314.88</v>
      </c>
      <c r="U29">
        <v>5827.88</v>
      </c>
      <c r="V29">
        <v>874.18</v>
      </c>
      <c r="W29" s="8">
        <v>6702.06</v>
      </c>
    </row>
    <row r="30" spans="1:23" x14ac:dyDescent="0.25">
      <c r="A30">
        <v>179961</v>
      </c>
      <c r="B30" s="1">
        <v>43427</v>
      </c>
      <c r="C30">
        <v>3264826</v>
      </c>
      <c r="D30" t="s">
        <v>65</v>
      </c>
      <c r="E30" s="14" t="s">
        <v>29</v>
      </c>
      <c r="F30" s="1">
        <v>43417</v>
      </c>
      <c r="G30" s="16"/>
      <c r="H30" t="s">
        <v>25</v>
      </c>
      <c r="I30" t="s">
        <v>23</v>
      </c>
      <c r="J30" t="s">
        <v>24</v>
      </c>
      <c r="K30">
        <v>1</v>
      </c>
      <c r="L30">
        <v>195</v>
      </c>
      <c r="M30">
        <v>586</v>
      </c>
      <c r="N30">
        <v>586</v>
      </c>
      <c r="O30" s="14"/>
      <c r="P30" s="14"/>
      <c r="Q30">
        <v>1078.24</v>
      </c>
      <c r="R30">
        <v>0</v>
      </c>
      <c r="S30">
        <v>10</v>
      </c>
      <c r="T30">
        <v>314.85000000000002</v>
      </c>
      <c r="U30">
        <v>1403.09</v>
      </c>
      <c r="V30">
        <v>210.46</v>
      </c>
      <c r="W30" s="8">
        <v>1613.55</v>
      </c>
    </row>
    <row r="31" spans="1:23" x14ac:dyDescent="0.25">
      <c r="A31">
        <v>179961</v>
      </c>
      <c r="B31" s="1">
        <v>43427</v>
      </c>
      <c r="C31">
        <v>3264825</v>
      </c>
      <c r="D31" t="s">
        <v>66</v>
      </c>
      <c r="E31" t="s">
        <v>33</v>
      </c>
      <c r="F31" s="1">
        <v>43417</v>
      </c>
      <c r="G31" s="16"/>
      <c r="H31" t="s">
        <v>25</v>
      </c>
      <c r="I31" t="s">
        <v>21</v>
      </c>
      <c r="J31" t="s">
        <v>24</v>
      </c>
      <c r="K31">
        <v>1</v>
      </c>
      <c r="L31">
        <v>140</v>
      </c>
      <c r="M31">
        <v>439</v>
      </c>
      <c r="N31">
        <v>439</v>
      </c>
      <c r="O31" s="14"/>
      <c r="P31" s="14"/>
      <c r="Q31">
        <v>921.9</v>
      </c>
      <c r="R31">
        <v>0</v>
      </c>
      <c r="S31">
        <v>10</v>
      </c>
      <c r="T31">
        <v>269.19</v>
      </c>
      <c r="U31">
        <v>1201.0899999999999</v>
      </c>
      <c r="V31">
        <v>180.16</v>
      </c>
      <c r="W31" s="8">
        <v>1381.25</v>
      </c>
    </row>
    <row r="32" spans="1:23" x14ac:dyDescent="0.25">
      <c r="A32">
        <v>180333</v>
      </c>
      <c r="B32" s="1">
        <v>43429</v>
      </c>
      <c r="C32">
        <v>3265006</v>
      </c>
      <c r="D32" t="s">
        <v>34</v>
      </c>
      <c r="E32" t="s">
        <v>28</v>
      </c>
      <c r="F32" s="1">
        <v>43416</v>
      </c>
      <c r="G32" s="16"/>
      <c r="H32" t="s">
        <v>35</v>
      </c>
      <c r="I32" t="s">
        <v>21</v>
      </c>
      <c r="J32" t="s">
        <v>24</v>
      </c>
      <c r="K32">
        <v>1</v>
      </c>
      <c r="L32">
        <v>115</v>
      </c>
      <c r="M32">
        <v>253</v>
      </c>
      <c r="N32">
        <v>253</v>
      </c>
      <c r="O32" s="14"/>
      <c r="P32" s="14"/>
      <c r="Q32">
        <v>480.7</v>
      </c>
      <c r="R32">
        <v>0</v>
      </c>
      <c r="S32">
        <v>10</v>
      </c>
      <c r="T32">
        <v>140.36000000000001</v>
      </c>
      <c r="U32">
        <v>631.05999999999995</v>
      </c>
      <c r="V32">
        <v>94.66</v>
      </c>
      <c r="W32" s="8">
        <v>725.72</v>
      </c>
    </row>
    <row r="33" spans="1:23" x14ac:dyDescent="0.25">
      <c r="A33">
        <v>180333</v>
      </c>
      <c r="B33" s="1">
        <v>43429</v>
      </c>
      <c r="C33">
        <v>3265004</v>
      </c>
      <c r="D33" t="s">
        <v>34</v>
      </c>
      <c r="E33" t="s">
        <v>28</v>
      </c>
      <c r="F33" s="1">
        <v>43416</v>
      </c>
      <c r="G33" s="16"/>
      <c r="H33" t="s">
        <v>35</v>
      </c>
      <c r="I33" t="s">
        <v>21</v>
      </c>
      <c r="J33" t="s">
        <v>24</v>
      </c>
      <c r="K33">
        <v>1</v>
      </c>
      <c r="L33">
        <v>130</v>
      </c>
      <c r="M33">
        <v>315</v>
      </c>
      <c r="N33">
        <v>315</v>
      </c>
      <c r="O33" s="14"/>
      <c r="P33" s="14"/>
      <c r="Q33">
        <v>598.5</v>
      </c>
      <c r="R33">
        <v>0</v>
      </c>
      <c r="S33">
        <v>10</v>
      </c>
      <c r="T33">
        <v>174.76</v>
      </c>
      <c r="U33">
        <v>783.26</v>
      </c>
      <c r="V33">
        <v>117.49</v>
      </c>
      <c r="W33" s="8">
        <v>900.75</v>
      </c>
    </row>
    <row r="34" spans="1:23" x14ac:dyDescent="0.25">
      <c r="A34">
        <v>180333</v>
      </c>
      <c r="B34" s="1">
        <v>43429</v>
      </c>
      <c r="C34">
        <v>3261196</v>
      </c>
      <c r="D34" s="14" t="s">
        <v>29</v>
      </c>
      <c r="E34" s="14" t="s">
        <v>28</v>
      </c>
      <c r="F34" s="1">
        <v>43420</v>
      </c>
      <c r="G34" s="16"/>
      <c r="H34" t="s">
        <v>23</v>
      </c>
      <c r="I34" t="s">
        <v>21</v>
      </c>
      <c r="J34" t="s">
        <v>24</v>
      </c>
      <c r="K34">
        <v>1</v>
      </c>
      <c r="L34">
        <v>83</v>
      </c>
      <c r="M34">
        <v>130</v>
      </c>
      <c r="N34">
        <v>130</v>
      </c>
      <c r="O34" s="14"/>
      <c r="P34" s="14"/>
      <c r="Q34">
        <v>247</v>
      </c>
      <c r="R34">
        <v>0</v>
      </c>
      <c r="S34">
        <v>10</v>
      </c>
      <c r="T34">
        <v>72.12</v>
      </c>
      <c r="U34">
        <v>329.12</v>
      </c>
      <c r="V34">
        <v>49.37</v>
      </c>
      <c r="W34" s="8">
        <v>378.49</v>
      </c>
    </row>
    <row r="35" spans="1:23" x14ac:dyDescent="0.25">
      <c r="A35">
        <v>180333</v>
      </c>
      <c r="B35" s="1">
        <v>43429</v>
      </c>
      <c r="C35">
        <v>3261129</v>
      </c>
      <c r="D35" s="14" t="s">
        <v>29</v>
      </c>
      <c r="E35" s="14" t="s">
        <v>28</v>
      </c>
      <c r="F35" s="1">
        <v>43419</v>
      </c>
      <c r="G35" s="16"/>
      <c r="H35" t="s">
        <v>23</v>
      </c>
      <c r="I35" t="s">
        <v>21</v>
      </c>
      <c r="J35" t="s">
        <v>24</v>
      </c>
      <c r="K35">
        <v>1</v>
      </c>
      <c r="L35">
        <v>90</v>
      </c>
      <c r="M35">
        <v>305</v>
      </c>
      <c r="N35">
        <v>305</v>
      </c>
      <c r="O35" s="14"/>
      <c r="P35" s="14"/>
      <c r="Q35">
        <v>579.5</v>
      </c>
      <c r="R35">
        <v>0</v>
      </c>
      <c r="S35">
        <v>10</v>
      </c>
      <c r="T35">
        <v>169.21</v>
      </c>
      <c r="U35">
        <v>758.71</v>
      </c>
      <c r="V35">
        <v>113.81</v>
      </c>
      <c r="W35" s="8">
        <v>872.52</v>
      </c>
    </row>
    <row r="36" spans="1:23" x14ac:dyDescent="0.25">
      <c r="A36">
        <v>180333</v>
      </c>
      <c r="B36" s="1">
        <v>43429</v>
      </c>
      <c r="C36">
        <v>3261130</v>
      </c>
      <c r="D36" t="s">
        <v>22</v>
      </c>
      <c r="E36" s="14" t="s">
        <v>28</v>
      </c>
      <c r="F36" s="1">
        <v>43418</v>
      </c>
      <c r="G36" s="16"/>
      <c r="H36" t="s">
        <v>23</v>
      </c>
      <c r="I36" t="s">
        <v>21</v>
      </c>
      <c r="J36" t="s">
        <v>24</v>
      </c>
      <c r="K36">
        <v>1</v>
      </c>
      <c r="L36">
        <v>91</v>
      </c>
      <c r="M36">
        <v>105</v>
      </c>
      <c r="N36">
        <v>105</v>
      </c>
      <c r="O36" s="14"/>
      <c r="P36" s="14"/>
      <c r="Q36">
        <v>199.5</v>
      </c>
      <c r="R36">
        <v>0</v>
      </c>
      <c r="S36">
        <v>10</v>
      </c>
      <c r="T36">
        <v>58.25</v>
      </c>
      <c r="U36">
        <v>267.75</v>
      </c>
      <c r="V36">
        <v>40.159999999999997</v>
      </c>
      <c r="W36" s="8">
        <v>307.91000000000003</v>
      </c>
    </row>
    <row r="37" spans="1:23" x14ac:dyDescent="0.25">
      <c r="A37">
        <v>180592</v>
      </c>
      <c r="B37" s="1">
        <v>43429</v>
      </c>
      <c r="C37">
        <v>3251496</v>
      </c>
      <c r="D37" s="14" t="s">
        <v>28</v>
      </c>
      <c r="E37" t="s">
        <v>34</v>
      </c>
      <c r="F37" s="1">
        <v>43418</v>
      </c>
      <c r="G37" s="16"/>
      <c r="H37" t="s">
        <v>21</v>
      </c>
      <c r="I37" t="s">
        <v>35</v>
      </c>
      <c r="J37" t="s">
        <v>24</v>
      </c>
      <c r="K37">
        <v>4</v>
      </c>
      <c r="L37">
        <v>285</v>
      </c>
      <c r="M37">
        <v>571</v>
      </c>
      <c r="N37">
        <v>571</v>
      </c>
      <c r="O37" s="14"/>
      <c r="P37" s="14"/>
      <c r="Q37">
        <v>1084.9000000000001</v>
      </c>
      <c r="R37">
        <v>0</v>
      </c>
      <c r="S37">
        <v>10</v>
      </c>
      <c r="T37">
        <v>316.79000000000002</v>
      </c>
      <c r="U37">
        <v>1411.69</v>
      </c>
      <c r="V37">
        <v>211.75</v>
      </c>
      <c r="W37" s="8">
        <v>1623.44</v>
      </c>
    </row>
    <row r="38" spans="1:23" x14ac:dyDescent="0.25">
      <c r="A38">
        <v>180333</v>
      </c>
      <c r="B38" s="1">
        <v>43429</v>
      </c>
      <c r="C38">
        <v>3251495</v>
      </c>
      <c r="D38" s="14" t="s">
        <v>28</v>
      </c>
      <c r="E38" t="s">
        <v>38</v>
      </c>
      <c r="F38" s="1">
        <v>43418</v>
      </c>
      <c r="G38" s="16"/>
      <c r="H38" t="s">
        <v>21</v>
      </c>
      <c r="I38" t="s">
        <v>39</v>
      </c>
      <c r="J38" t="s">
        <v>24</v>
      </c>
      <c r="K38">
        <v>2</v>
      </c>
      <c r="L38">
        <v>328</v>
      </c>
      <c r="M38">
        <v>562</v>
      </c>
      <c r="N38">
        <v>562</v>
      </c>
      <c r="O38" s="14"/>
      <c r="P38" s="14"/>
      <c r="Q38">
        <v>2100.1999999999998</v>
      </c>
      <c r="R38">
        <v>0</v>
      </c>
      <c r="S38">
        <v>10</v>
      </c>
      <c r="T38">
        <v>613.26</v>
      </c>
      <c r="U38">
        <v>2723.46</v>
      </c>
      <c r="V38">
        <v>408.52</v>
      </c>
      <c r="W38" s="8">
        <v>3131.98</v>
      </c>
    </row>
    <row r="39" spans="1:23" x14ac:dyDescent="0.25">
      <c r="A39">
        <v>180333</v>
      </c>
      <c r="B39" s="1">
        <v>43429</v>
      </c>
      <c r="C39">
        <v>3251497</v>
      </c>
      <c r="D39" s="14" t="s">
        <v>28</v>
      </c>
      <c r="E39" s="14" t="s">
        <v>27</v>
      </c>
      <c r="F39" s="1">
        <v>43418</v>
      </c>
      <c r="G39" s="16"/>
      <c r="H39" t="s">
        <v>21</v>
      </c>
      <c r="I39" t="s">
        <v>26</v>
      </c>
      <c r="J39" t="s">
        <v>24</v>
      </c>
      <c r="K39">
        <v>4</v>
      </c>
      <c r="L39">
        <v>343</v>
      </c>
      <c r="M39">
        <v>585</v>
      </c>
      <c r="N39">
        <v>585</v>
      </c>
      <c r="O39" s="14"/>
      <c r="P39" s="14"/>
      <c r="Q39">
        <v>702</v>
      </c>
      <c r="R39">
        <v>0</v>
      </c>
      <c r="S39">
        <v>10</v>
      </c>
      <c r="T39">
        <v>204.98</v>
      </c>
      <c r="U39">
        <v>916.98</v>
      </c>
      <c r="V39">
        <v>137.55000000000001</v>
      </c>
      <c r="W39" s="8">
        <v>1054.53</v>
      </c>
    </row>
    <row r="40" spans="1:23" x14ac:dyDescent="0.25">
      <c r="A40">
        <v>180333</v>
      </c>
      <c r="B40" s="1">
        <v>43429</v>
      </c>
      <c r="C40">
        <v>3251498</v>
      </c>
      <c r="D40" s="14" t="s">
        <v>28</v>
      </c>
      <c r="E40" s="14" t="s">
        <v>65</v>
      </c>
      <c r="F40" s="1">
        <v>43418</v>
      </c>
      <c r="G40" s="16"/>
      <c r="H40" t="s">
        <v>21</v>
      </c>
      <c r="I40" t="s">
        <v>25</v>
      </c>
      <c r="J40" t="s">
        <v>24</v>
      </c>
      <c r="K40">
        <v>3</v>
      </c>
      <c r="L40">
        <v>573</v>
      </c>
      <c r="M40">
        <v>1130</v>
      </c>
      <c r="N40">
        <v>1130</v>
      </c>
      <c r="O40" s="14"/>
      <c r="P40" s="14"/>
      <c r="Q40">
        <v>2373</v>
      </c>
      <c r="R40">
        <v>0</v>
      </c>
      <c r="S40">
        <v>10</v>
      </c>
      <c r="T40">
        <v>692.92</v>
      </c>
      <c r="U40">
        <v>3075.92</v>
      </c>
      <c r="V40">
        <v>461.39</v>
      </c>
      <c r="W40" s="8">
        <v>3537.31</v>
      </c>
    </row>
    <row r="41" spans="1:23" x14ac:dyDescent="0.25">
      <c r="A41">
        <v>180333</v>
      </c>
      <c r="B41" s="1">
        <v>43429</v>
      </c>
      <c r="C41">
        <v>3251494</v>
      </c>
      <c r="D41" s="14" t="s">
        <v>28</v>
      </c>
      <c r="E41" s="14" t="s">
        <v>27</v>
      </c>
      <c r="F41" s="1">
        <v>43419</v>
      </c>
      <c r="G41" s="16"/>
      <c r="H41" t="s">
        <v>21</v>
      </c>
      <c r="I41" t="s">
        <v>26</v>
      </c>
      <c r="J41" t="s">
        <v>24</v>
      </c>
      <c r="K41">
        <v>3</v>
      </c>
      <c r="L41">
        <v>196</v>
      </c>
      <c r="M41">
        <v>539</v>
      </c>
      <c r="N41">
        <v>539</v>
      </c>
      <c r="O41" s="14"/>
      <c r="P41" s="14"/>
      <c r="Q41">
        <v>646.79999999999995</v>
      </c>
      <c r="R41">
        <v>0</v>
      </c>
      <c r="S41">
        <v>10</v>
      </c>
      <c r="T41">
        <v>188.87</v>
      </c>
      <c r="U41">
        <v>845.67</v>
      </c>
      <c r="V41">
        <v>126.85</v>
      </c>
      <c r="W41" s="8">
        <v>972.52</v>
      </c>
    </row>
    <row r="42" spans="1:23" x14ac:dyDescent="0.25">
      <c r="A42">
        <v>180333</v>
      </c>
      <c r="B42" s="1">
        <v>43429</v>
      </c>
      <c r="C42">
        <v>3251492</v>
      </c>
      <c r="D42" s="14" t="s">
        <v>28</v>
      </c>
      <c r="E42" s="14" t="s">
        <v>29</v>
      </c>
      <c r="F42" s="1">
        <v>43420</v>
      </c>
      <c r="G42" s="16"/>
      <c r="H42" t="s">
        <v>21</v>
      </c>
      <c r="I42" t="s">
        <v>23</v>
      </c>
      <c r="J42" t="s">
        <v>24</v>
      </c>
      <c r="K42">
        <v>3</v>
      </c>
      <c r="L42">
        <v>351</v>
      </c>
      <c r="M42">
        <v>561</v>
      </c>
      <c r="N42">
        <v>561</v>
      </c>
      <c r="O42" s="14"/>
      <c r="P42" s="14"/>
      <c r="Q42">
        <v>1065.9000000000001</v>
      </c>
      <c r="R42">
        <v>0</v>
      </c>
      <c r="S42">
        <v>10</v>
      </c>
      <c r="T42">
        <v>311.24</v>
      </c>
      <c r="U42">
        <v>1387.14</v>
      </c>
      <c r="V42">
        <v>208.07</v>
      </c>
      <c r="W42" s="8">
        <v>1595.21</v>
      </c>
    </row>
    <row r="43" spans="1:23" x14ac:dyDescent="0.25">
      <c r="A43">
        <v>180333</v>
      </c>
      <c r="B43" s="1">
        <v>43429</v>
      </c>
      <c r="C43">
        <v>3251491</v>
      </c>
      <c r="D43" s="14" t="s">
        <v>28</v>
      </c>
      <c r="E43" s="14" t="s">
        <v>27</v>
      </c>
      <c r="F43" s="1">
        <v>43420</v>
      </c>
      <c r="G43" s="16"/>
      <c r="H43" t="s">
        <v>21</v>
      </c>
      <c r="I43" t="s">
        <v>26</v>
      </c>
      <c r="J43" t="s">
        <v>24</v>
      </c>
      <c r="K43">
        <v>4</v>
      </c>
      <c r="L43">
        <v>996</v>
      </c>
      <c r="M43">
        <v>976</v>
      </c>
      <c r="N43">
        <v>996</v>
      </c>
      <c r="O43" s="14"/>
      <c r="P43" s="14"/>
      <c r="Q43">
        <v>1195.2</v>
      </c>
      <c r="R43">
        <v>0</v>
      </c>
      <c r="S43">
        <v>10</v>
      </c>
      <c r="T43">
        <v>349</v>
      </c>
      <c r="U43">
        <v>1554.2</v>
      </c>
      <c r="V43">
        <v>233.13</v>
      </c>
      <c r="W43" s="8">
        <v>1787.33</v>
      </c>
    </row>
    <row r="44" spans="1:23" x14ac:dyDescent="0.25">
      <c r="A44">
        <v>180333</v>
      </c>
      <c r="B44" s="1">
        <v>43429</v>
      </c>
      <c r="C44">
        <v>3251490</v>
      </c>
      <c r="D44" s="14" t="s">
        <v>28</v>
      </c>
      <c r="E44" s="14" t="s">
        <v>65</v>
      </c>
      <c r="F44" s="1">
        <v>43423</v>
      </c>
      <c r="G44" s="16"/>
      <c r="H44" t="s">
        <v>21</v>
      </c>
      <c r="I44" t="s">
        <v>25</v>
      </c>
      <c r="J44" t="s">
        <v>24</v>
      </c>
      <c r="K44">
        <v>3</v>
      </c>
      <c r="L44">
        <v>496</v>
      </c>
      <c r="M44">
        <v>574</v>
      </c>
      <c r="N44">
        <v>574</v>
      </c>
      <c r="O44" s="14"/>
      <c r="P44" s="14"/>
      <c r="Q44">
        <v>1205.4000000000001</v>
      </c>
      <c r="R44">
        <v>0</v>
      </c>
      <c r="S44">
        <v>10</v>
      </c>
      <c r="T44">
        <v>351.98</v>
      </c>
      <c r="U44">
        <v>1567.38</v>
      </c>
      <c r="V44">
        <v>235.11</v>
      </c>
      <c r="W44" s="8">
        <v>1802.49</v>
      </c>
    </row>
    <row r="45" spans="1:23" x14ac:dyDescent="0.25">
      <c r="A45">
        <v>180333</v>
      </c>
      <c r="B45" s="1">
        <v>43429</v>
      </c>
      <c r="C45">
        <v>3251489</v>
      </c>
      <c r="D45" s="14" t="s">
        <v>28</v>
      </c>
      <c r="E45" t="s">
        <v>29</v>
      </c>
      <c r="F45" s="1">
        <v>43423</v>
      </c>
      <c r="G45" s="16"/>
      <c r="H45" t="s">
        <v>21</v>
      </c>
      <c r="I45" t="s">
        <v>23</v>
      </c>
      <c r="J45" t="s">
        <v>24</v>
      </c>
      <c r="K45">
        <v>1</v>
      </c>
      <c r="L45">
        <v>70</v>
      </c>
      <c r="M45">
        <v>62</v>
      </c>
      <c r="N45">
        <v>70</v>
      </c>
      <c r="O45" s="14"/>
      <c r="P45" s="14"/>
      <c r="Q45">
        <v>165</v>
      </c>
      <c r="R45">
        <v>0</v>
      </c>
      <c r="S45">
        <v>10</v>
      </c>
      <c r="T45">
        <v>48.18</v>
      </c>
      <c r="U45">
        <v>223.18</v>
      </c>
      <c r="V45">
        <v>33.479999999999997</v>
      </c>
      <c r="W45" s="8">
        <v>256.66000000000003</v>
      </c>
    </row>
    <row r="46" spans="1:23" x14ac:dyDescent="0.25">
      <c r="A46">
        <v>180592</v>
      </c>
      <c r="B46" s="1">
        <v>43429</v>
      </c>
      <c r="C46">
        <v>3251488</v>
      </c>
      <c r="D46" s="14" t="s">
        <v>28</v>
      </c>
      <c r="E46" s="14" t="s">
        <v>29</v>
      </c>
      <c r="F46" s="1">
        <v>43424</v>
      </c>
      <c r="G46" s="16"/>
      <c r="H46" t="s">
        <v>21</v>
      </c>
      <c r="I46" t="s">
        <v>23</v>
      </c>
      <c r="J46" t="s">
        <v>24</v>
      </c>
      <c r="K46">
        <v>1</v>
      </c>
      <c r="L46">
        <v>62</v>
      </c>
      <c r="M46">
        <v>38</v>
      </c>
      <c r="N46">
        <v>62</v>
      </c>
      <c r="O46" s="14"/>
      <c r="P46" s="14"/>
      <c r="Q46">
        <v>165</v>
      </c>
      <c r="R46">
        <v>0</v>
      </c>
      <c r="S46">
        <v>10</v>
      </c>
      <c r="T46">
        <v>48.18</v>
      </c>
      <c r="U46">
        <v>223.18</v>
      </c>
      <c r="V46">
        <v>33.479999999999997</v>
      </c>
      <c r="W46" s="8">
        <v>256.66000000000003</v>
      </c>
    </row>
    <row r="47" spans="1:23" x14ac:dyDescent="0.25">
      <c r="A47">
        <v>180592</v>
      </c>
      <c r="B47" s="1">
        <v>43429</v>
      </c>
      <c r="C47">
        <v>3251487</v>
      </c>
      <c r="D47" s="14" t="s">
        <v>28</v>
      </c>
      <c r="E47" t="s">
        <v>34</v>
      </c>
      <c r="F47" s="1">
        <v>43424</v>
      </c>
      <c r="G47" s="16"/>
      <c r="H47" t="s">
        <v>21</v>
      </c>
      <c r="I47" t="s">
        <v>35</v>
      </c>
      <c r="J47" t="s">
        <v>24</v>
      </c>
      <c r="K47">
        <v>4</v>
      </c>
      <c r="L47">
        <v>501</v>
      </c>
      <c r="M47">
        <v>835</v>
      </c>
      <c r="N47">
        <v>835</v>
      </c>
      <c r="O47" s="14"/>
      <c r="P47" s="14"/>
      <c r="Q47">
        <v>1586.5</v>
      </c>
      <c r="R47">
        <v>0</v>
      </c>
      <c r="S47">
        <v>10</v>
      </c>
      <c r="T47">
        <v>463.26</v>
      </c>
      <c r="U47">
        <v>2059.7600000000002</v>
      </c>
      <c r="V47">
        <v>308.95999999999998</v>
      </c>
      <c r="W47" s="8">
        <v>2368.7199999999998</v>
      </c>
    </row>
    <row r="48" spans="1:23" x14ac:dyDescent="0.25">
      <c r="A48">
        <v>180333</v>
      </c>
      <c r="B48" s="1">
        <v>43429</v>
      </c>
      <c r="C48">
        <v>3251486</v>
      </c>
      <c r="D48" s="14" t="s">
        <v>28</v>
      </c>
      <c r="E48" s="14" t="s">
        <v>27</v>
      </c>
      <c r="F48" s="1">
        <v>43424</v>
      </c>
      <c r="G48" s="16"/>
      <c r="H48" t="s">
        <v>21</v>
      </c>
      <c r="I48" t="s">
        <v>26</v>
      </c>
      <c r="J48" t="s">
        <v>24</v>
      </c>
      <c r="K48">
        <v>1</v>
      </c>
      <c r="L48">
        <v>6</v>
      </c>
      <c r="M48">
        <v>12</v>
      </c>
      <c r="N48">
        <v>12</v>
      </c>
      <c r="O48" s="14"/>
      <c r="P48" s="14"/>
      <c r="Q48">
        <v>165</v>
      </c>
      <c r="R48">
        <v>0</v>
      </c>
      <c r="S48">
        <v>10</v>
      </c>
      <c r="T48">
        <v>48.18</v>
      </c>
      <c r="U48">
        <v>223.18</v>
      </c>
      <c r="V48">
        <v>33.479999999999997</v>
      </c>
      <c r="W48" s="8">
        <v>256.66000000000003</v>
      </c>
    </row>
    <row r="49" spans="1:23" x14ac:dyDescent="0.25">
      <c r="A49">
        <v>180333</v>
      </c>
      <c r="B49" s="1">
        <v>43429</v>
      </c>
      <c r="C49">
        <v>3251485</v>
      </c>
      <c r="D49" s="14" t="s">
        <v>28</v>
      </c>
      <c r="E49" s="14" t="s">
        <v>65</v>
      </c>
      <c r="F49" s="1">
        <v>43425</v>
      </c>
      <c r="G49" s="16"/>
      <c r="H49" t="s">
        <v>21</v>
      </c>
      <c r="I49" t="s">
        <v>25</v>
      </c>
      <c r="J49" t="s">
        <v>24</v>
      </c>
      <c r="K49">
        <v>1</v>
      </c>
      <c r="L49">
        <v>297</v>
      </c>
      <c r="M49">
        <v>580</v>
      </c>
      <c r="N49">
        <v>580</v>
      </c>
      <c r="O49" s="14"/>
      <c r="P49" s="14"/>
      <c r="Q49">
        <v>1218</v>
      </c>
      <c r="R49">
        <v>0</v>
      </c>
      <c r="S49">
        <v>10</v>
      </c>
      <c r="T49">
        <v>355.66</v>
      </c>
      <c r="U49">
        <v>1583.66</v>
      </c>
      <c r="V49">
        <v>237.55</v>
      </c>
      <c r="W49" s="8">
        <v>1821.21</v>
      </c>
    </row>
    <row r="50" spans="1:23" x14ac:dyDescent="0.25">
      <c r="A50">
        <v>180592</v>
      </c>
      <c r="B50" s="1">
        <v>43429</v>
      </c>
      <c r="C50">
        <v>3251483</v>
      </c>
      <c r="D50" s="14" t="s">
        <v>28</v>
      </c>
      <c r="E50" t="s">
        <v>40</v>
      </c>
      <c r="F50" s="1">
        <v>43427</v>
      </c>
      <c r="G50" s="16"/>
      <c r="H50" t="s">
        <v>21</v>
      </c>
      <c r="I50" t="s">
        <v>41</v>
      </c>
      <c r="J50" t="s">
        <v>24</v>
      </c>
      <c r="K50">
        <v>1</v>
      </c>
      <c r="L50">
        <v>125</v>
      </c>
      <c r="M50">
        <v>206</v>
      </c>
      <c r="N50">
        <v>206</v>
      </c>
      <c r="O50" s="14"/>
      <c r="P50" s="14"/>
      <c r="Q50" s="14">
        <v>818.6</v>
      </c>
      <c r="R50" s="14">
        <v>0</v>
      </c>
      <c r="S50">
        <v>10</v>
      </c>
      <c r="T50">
        <v>239.03</v>
      </c>
      <c r="U50">
        <v>1067.6300000000001</v>
      </c>
      <c r="V50">
        <v>160.13999999999999</v>
      </c>
      <c r="W50" s="8">
        <v>1227.77</v>
      </c>
    </row>
    <row r="51" spans="1:23" x14ac:dyDescent="0.25">
      <c r="A51">
        <v>180333</v>
      </c>
      <c r="B51" s="1">
        <v>43429</v>
      </c>
      <c r="C51">
        <v>3251482</v>
      </c>
      <c r="D51" s="14" t="s">
        <v>28</v>
      </c>
      <c r="E51" s="14" t="s">
        <v>29</v>
      </c>
      <c r="F51" s="1">
        <v>43427</v>
      </c>
      <c r="G51" s="16"/>
      <c r="H51" t="s">
        <v>21</v>
      </c>
      <c r="I51" t="s">
        <v>23</v>
      </c>
      <c r="J51" t="s">
        <v>24</v>
      </c>
      <c r="K51">
        <v>1</v>
      </c>
      <c r="L51">
        <v>99</v>
      </c>
      <c r="M51">
        <v>120</v>
      </c>
      <c r="N51">
        <v>120</v>
      </c>
      <c r="O51" s="14"/>
      <c r="P51" s="14"/>
      <c r="Q51">
        <v>228</v>
      </c>
      <c r="R51">
        <v>0</v>
      </c>
      <c r="S51">
        <v>10</v>
      </c>
      <c r="T51">
        <v>66.58</v>
      </c>
      <c r="U51">
        <v>304.58</v>
      </c>
      <c r="V51">
        <v>45.69</v>
      </c>
      <c r="W51" s="8">
        <v>350.27</v>
      </c>
    </row>
    <row r="52" spans="1:23" x14ac:dyDescent="0.25">
      <c r="A52">
        <v>180333</v>
      </c>
      <c r="B52" s="1">
        <v>43429</v>
      </c>
      <c r="C52">
        <v>3251484</v>
      </c>
      <c r="D52" s="14" t="s">
        <v>28</v>
      </c>
      <c r="E52" s="14" t="s">
        <v>65</v>
      </c>
      <c r="F52" s="1">
        <v>43427</v>
      </c>
      <c r="G52" s="16"/>
      <c r="H52" t="s">
        <v>21</v>
      </c>
      <c r="I52" t="s">
        <v>26</v>
      </c>
      <c r="J52" t="s">
        <v>24</v>
      </c>
      <c r="K52">
        <v>1</v>
      </c>
      <c r="L52">
        <v>124</v>
      </c>
      <c r="M52">
        <v>47</v>
      </c>
      <c r="N52">
        <v>124</v>
      </c>
      <c r="O52" s="14"/>
      <c r="P52" s="14"/>
      <c r="Q52">
        <v>165</v>
      </c>
      <c r="R52">
        <v>0</v>
      </c>
      <c r="S52">
        <v>10</v>
      </c>
      <c r="T52">
        <v>48.18</v>
      </c>
      <c r="U52">
        <v>223.18</v>
      </c>
      <c r="V52">
        <v>33.479999999999997</v>
      </c>
      <c r="W52" s="8">
        <v>256.66000000000003</v>
      </c>
    </row>
    <row r="53" spans="1:23" x14ac:dyDescent="0.25">
      <c r="G53" s="14"/>
      <c r="O53" s="14"/>
      <c r="P53" s="14"/>
      <c r="T53"/>
      <c r="W53" s="9">
        <f>SUM(W2:W52)</f>
        <v>70111.500000000029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8.28515625" bestFit="1" customWidth="1"/>
    <col min="5" max="5" width="31.140625" bestFit="1" customWidth="1"/>
    <col min="6" max="6" width="10.7109375" bestFit="1" customWidth="1"/>
    <col min="7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4" customFormat="1" x14ac:dyDescent="0.25">
      <c r="A1" s="14" t="s">
        <v>18</v>
      </c>
      <c r="B1" s="14" t="s">
        <v>19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59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60</v>
      </c>
      <c r="P1" s="14" t="s">
        <v>61</v>
      </c>
      <c r="Q1" s="14" t="s">
        <v>11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16</v>
      </c>
      <c r="W1" s="14" t="s">
        <v>17</v>
      </c>
      <c r="X1" s="15" t="s">
        <v>62</v>
      </c>
      <c r="Y1" s="15" t="s">
        <v>63</v>
      </c>
    </row>
    <row r="2" spans="1:25" x14ac:dyDescent="0.25">
      <c r="A2" s="14">
        <v>179295</v>
      </c>
      <c r="B2" s="16">
        <v>43416</v>
      </c>
      <c r="C2">
        <v>3262863</v>
      </c>
      <c r="D2" t="s">
        <v>43</v>
      </c>
      <c r="E2" t="s">
        <v>44</v>
      </c>
      <c r="F2" s="1">
        <v>43406</v>
      </c>
      <c r="G2" s="16"/>
      <c r="H2" t="s">
        <v>26</v>
      </c>
      <c r="I2" t="s">
        <v>21</v>
      </c>
      <c r="J2" t="s">
        <v>24</v>
      </c>
      <c r="K2">
        <v>1</v>
      </c>
      <c r="L2">
        <v>120</v>
      </c>
      <c r="M2">
        <v>200</v>
      </c>
      <c r="N2">
        <v>200</v>
      </c>
      <c r="O2" s="14"/>
      <c r="P2" s="14"/>
      <c r="Q2">
        <v>240</v>
      </c>
      <c r="R2" s="14"/>
      <c r="S2">
        <v>10</v>
      </c>
      <c r="T2">
        <v>66.48</v>
      </c>
      <c r="U2">
        <v>316.48</v>
      </c>
      <c r="V2">
        <v>47.47</v>
      </c>
      <c r="W2">
        <v>363.95</v>
      </c>
      <c r="Y2" s="1"/>
    </row>
    <row r="3" spans="1:25" x14ac:dyDescent="0.25">
      <c r="A3" s="14">
        <v>180334</v>
      </c>
      <c r="B3" s="16">
        <v>43429</v>
      </c>
      <c r="C3">
        <v>3263569</v>
      </c>
      <c r="D3" t="s">
        <v>43</v>
      </c>
      <c r="E3" t="s">
        <v>45</v>
      </c>
      <c r="F3" s="1">
        <v>43425</v>
      </c>
      <c r="G3" s="16"/>
      <c r="H3" t="s">
        <v>26</v>
      </c>
      <c r="I3" t="s">
        <v>21</v>
      </c>
      <c r="J3" t="s">
        <v>24</v>
      </c>
      <c r="K3">
        <v>1</v>
      </c>
      <c r="L3">
        <v>386</v>
      </c>
      <c r="M3">
        <v>800</v>
      </c>
      <c r="N3">
        <v>800</v>
      </c>
      <c r="O3" s="14"/>
      <c r="P3" s="14"/>
      <c r="Q3">
        <v>960</v>
      </c>
      <c r="R3" s="14"/>
      <c r="S3">
        <v>10</v>
      </c>
      <c r="T3">
        <v>280.32</v>
      </c>
      <c r="U3">
        <v>1250.32</v>
      </c>
      <c r="V3">
        <v>187.55</v>
      </c>
      <c r="W3">
        <v>1437.87</v>
      </c>
      <c r="Y3" s="1"/>
    </row>
    <row r="4" spans="1:25" x14ac:dyDescent="0.25">
      <c r="A4" s="14"/>
      <c r="B4" s="14"/>
      <c r="G4" s="14"/>
      <c r="O4" s="14"/>
      <c r="P4" s="14"/>
      <c r="R4" s="14"/>
      <c r="W4" s="6">
        <f>SUM(W2:W3)</f>
        <v>1801.82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selection activeCell="D8" sqref="D8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2.140625" bestFit="1" customWidth="1"/>
    <col min="5" max="5" width="32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4" customFormat="1" x14ac:dyDescent="0.25">
      <c r="A1" s="14" t="s">
        <v>18</v>
      </c>
      <c r="B1" s="14" t="s">
        <v>19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59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60</v>
      </c>
      <c r="P1" s="14" t="s">
        <v>61</v>
      </c>
      <c r="Q1" s="14" t="s">
        <v>11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16</v>
      </c>
      <c r="W1" s="14" t="s">
        <v>17</v>
      </c>
      <c r="X1" s="15" t="s">
        <v>62</v>
      </c>
      <c r="Y1" s="15" t="s">
        <v>63</v>
      </c>
    </row>
    <row r="2" spans="1:25" x14ac:dyDescent="0.25">
      <c r="A2">
        <v>179296</v>
      </c>
      <c r="B2" s="1">
        <v>43416</v>
      </c>
      <c r="C2">
        <v>3195948</v>
      </c>
      <c r="D2" t="s">
        <v>47</v>
      </c>
      <c r="E2" t="s">
        <v>48</v>
      </c>
      <c r="F2" s="1">
        <v>43404</v>
      </c>
      <c r="G2" s="16"/>
      <c r="H2" t="s">
        <v>35</v>
      </c>
      <c r="I2" t="s">
        <v>21</v>
      </c>
      <c r="J2" t="s">
        <v>24</v>
      </c>
      <c r="K2">
        <v>11</v>
      </c>
      <c r="L2">
        <v>321</v>
      </c>
      <c r="M2">
        <v>140</v>
      </c>
      <c r="N2">
        <v>321</v>
      </c>
      <c r="O2" s="14"/>
      <c r="P2" s="14"/>
      <c r="Q2">
        <v>609.9</v>
      </c>
      <c r="R2" s="14"/>
      <c r="S2">
        <v>10</v>
      </c>
      <c r="T2">
        <v>168.94</v>
      </c>
      <c r="U2">
        <v>788.84</v>
      </c>
      <c r="V2">
        <v>118.33</v>
      </c>
      <c r="W2">
        <v>907.17</v>
      </c>
    </row>
    <row r="3" spans="1:25" x14ac:dyDescent="0.25">
      <c r="A3">
        <v>180593</v>
      </c>
      <c r="B3" s="1">
        <v>43429</v>
      </c>
      <c r="C3">
        <v>3195947</v>
      </c>
      <c r="D3" t="s">
        <v>49</v>
      </c>
      <c r="E3" t="s">
        <v>48</v>
      </c>
      <c r="F3" s="1">
        <v>43399</v>
      </c>
      <c r="G3" s="16"/>
      <c r="H3" t="s">
        <v>35</v>
      </c>
      <c r="I3" t="s">
        <v>21</v>
      </c>
      <c r="J3" t="s">
        <v>24</v>
      </c>
      <c r="K3">
        <v>17</v>
      </c>
      <c r="L3">
        <v>496</v>
      </c>
      <c r="M3">
        <v>105</v>
      </c>
      <c r="N3">
        <v>496</v>
      </c>
      <c r="O3" s="14"/>
      <c r="P3" s="14"/>
      <c r="Q3">
        <v>942.4</v>
      </c>
      <c r="R3" s="14"/>
      <c r="S3">
        <v>10</v>
      </c>
      <c r="T3">
        <v>261.04000000000002</v>
      </c>
      <c r="U3">
        <v>1213.44</v>
      </c>
      <c r="V3">
        <v>182.02</v>
      </c>
      <c r="W3">
        <v>1395.46</v>
      </c>
    </row>
    <row r="4" spans="1:25" x14ac:dyDescent="0.25">
      <c r="A4">
        <v>180335</v>
      </c>
      <c r="B4" s="1">
        <v>43429</v>
      </c>
      <c r="C4">
        <v>3270948</v>
      </c>
      <c r="D4" s="14" t="s">
        <v>48</v>
      </c>
      <c r="E4" t="s">
        <v>67</v>
      </c>
      <c r="F4" s="1">
        <v>43417</v>
      </c>
      <c r="G4" s="16"/>
      <c r="H4" t="s">
        <v>21</v>
      </c>
      <c r="I4" t="s">
        <v>26</v>
      </c>
      <c r="J4" t="s">
        <v>24</v>
      </c>
      <c r="K4">
        <v>2</v>
      </c>
      <c r="L4">
        <v>543</v>
      </c>
      <c r="M4">
        <v>550</v>
      </c>
      <c r="N4">
        <v>550</v>
      </c>
      <c r="O4" s="14"/>
      <c r="P4" s="14"/>
      <c r="Q4">
        <v>660</v>
      </c>
      <c r="R4" s="14"/>
      <c r="S4">
        <v>10</v>
      </c>
      <c r="T4">
        <v>192.72</v>
      </c>
      <c r="U4">
        <v>862.72</v>
      </c>
      <c r="V4">
        <v>129.41</v>
      </c>
      <c r="W4">
        <v>992.13</v>
      </c>
    </row>
    <row r="5" spans="1:25" x14ac:dyDescent="0.25">
      <c r="A5">
        <v>180335</v>
      </c>
      <c r="B5" s="1">
        <v>43429</v>
      </c>
      <c r="C5">
        <v>3195949</v>
      </c>
      <c r="D5" t="s">
        <v>47</v>
      </c>
      <c r="E5" t="s">
        <v>48</v>
      </c>
      <c r="F5" s="1">
        <v>43412</v>
      </c>
      <c r="G5" s="16"/>
      <c r="H5" t="s">
        <v>35</v>
      </c>
      <c r="I5" t="s">
        <v>21</v>
      </c>
      <c r="J5" t="s">
        <v>24</v>
      </c>
      <c r="K5">
        <v>8</v>
      </c>
      <c r="L5">
        <v>233</v>
      </c>
      <c r="M5">
        <v>65</v>
      </c>
      <c r="N5">
        <v>233</v>
      </c>
      <c r="O5" s="14"/>
      <c r="P5" s="14"/>
      <c r="Q5">
        <v>442.7</v>
      </c>
      <c r="R5" s="14"/>
      <c r="S5">
        <v>10</v>
      </c>
      <c r="T5">
        <v>129.27000000000001</v>
      </c>
      <c r="U5">
        <v>581.97</v>
      </c>
      <c r="V5">
        <v>87.3</v>
      </c>
      <c r="W5">
        <v>669.27</v>
      </c>
    </row>
    <row r="6" spans="1:25" x14ac:dyDescent="0.25">
      <c r="A6">
        <v>179962</v>
      </c>
      <c r="B6" s="1">
        <v>43427</v>
      </c>
      <c r="C6">
        <v>3172826</v>
      </c>
      <c r="D6" t="s">
        <v>50</v>
      </c>
      <c r="E6" t="s">
        <v>50</v>
      </c>
      <c r="F6" s="1">
        <v>43420</v>
      </c>
      <c r="G6" s="16"/>
      <c r="H6" t="s">
        <v>23</v>
      </c>
      <c r="I6" t="s">
        <v>21</v>
      </c>
      <c r="J6" t="s">
        <v>24</v>
      </c>
      <c r="K6">
        <v>16</v>
      </c>
      <c r="L6">
        <v>312</v>
      </c>
      <c r="M6">
        <v>510</v>
      </c>
      <c r="N6">
        <v>510</v>
      </c>
      <c r="O6" s="14"/>
      <c r="P6" s="14"/>
      <c r="Q6">
        <v>969</v>
      </c>
      <c r="R6" s="14"/>
      <c r="S6">
        <v>10</v>
      </c>
      <c r="T6">
        <v>282.95</v>
      </c>
      <c r="U6">
        <v>1261.95</v>
      </c>
      <c r="V6">
        <v>189.29</v>
      </c>
      <c r="W6">
        <v>1451.24</v>
      </c>
    </row>
    <row r="7" spans="1:25" x14ac:dyDescent="0.25">
      <c r="A7">
        <v>180335</v>
      </c>
      <c r="B7" s="1">
        <v>43429</v>
      </c>
      <c r="C7">
        <v>3195951</v>
      </c>
      <c r="D7" s="14" t="s">
        <v>47</v>
      </c>
      <c r="E7" t="s">
        <v>48</v>
      </c>
      <c r="F7" s="1">
        <v>43417</v>
      </c>
      <c r="G7" s="16"/>
      <c r="H7" t="s">
        <v>35</v>
      </c>
      <c r="I7" t="s">
        <v>21</v>
      </c>
      <c r="J7" t="s">
        <v>24</v>
      </c>
      <c r="K7">
        <v>10</v>
      </c>
      <c r="L7">
        <v>292</v>
      </c>
      <c r="M7">
        <v>150</v>
      </c>
      <c r="N7">
        <v>292</v>
      </c>
      <c r="O7" s="14"/>
      <c r="P7" s="14"/>
      <c r="Q7">
        <v>554.79999999999995</v>
      </c>
      <c r="R7" s="14"/>
      <c r="S7">
        <v>10</v>
      </c>
      <c r="T7">
        <v>162</v>
      </c>
      <c r="U7">
        <v>726.8</v>
      </c>
      <c r="V7">
        <v>109.02</v>
      </c>
      <c r="W7">
        <v>835.82</v>
      </c>
    </row>
    <row r="8" spans="1:25" x14ac:dyDescent="0.25">
      <c r="A8">
        <v>180335</v>
      </c>
      <c r="B8" s="1">
        <v>43429</v>
      </c>
      <c r="C8">
        <v>3263132</v>
      </c>
      <c r="D8" s="14" t="s">
        <v>67</v>
      </c>
      <c r="E8" t="s">
        <v>48</v>
      </c>
      <c r="F8" s="1">
        <v>43425</v>
      </c>
      <c r="G8" s="16"/>
      <c r="H8" t="s">
        <v>26</v>
      </c>
      <c r="I8" t="s">
        <v>21</v>
      </c>
      <c r="J8" t="s">
        <v>24</v>
      </c>
      <c r="K8">
        <v>41</v>
      </c>
      <c r="L8">
        <v>955</v>
      </c>
      <c r="M8">
        <v>1010</v>
      </c>
      <c r="N8">
        <v>1010</v>
      </c>
      <c r="O8" s="14"/>
      <c r="P8" s="14"/>
      <c r="Q8">
        <v>1212</v>
      </c>
      <c r="R8" s="14"/>
      <c r="S8">
        <v>10</v>
      </c>
      <c r="T8">
        <v>353.9</v>
      </c>
      <c r="U8">
        <v>1575.9</v>
      </c>
      <c r="V8">
        <v>236.39</v>
      </c>
      <c r="W8">
        <v>1812.29</v>
      </c>
    </row>
    <row r="9" spans="1:25" x14ac:dyDescent="0.25">
      <c r="G9" s="14"/>
      <c r="O9" s="14"/>
      <c r="P9" s="14"/>
      <c r="R9" s="14"/>
      <c r="T9" s="14"/>
      <c r="U9" s="14"/>
      <c r="W9" s="6">
        <f>SUM(W2:W8)</f>
        <v>8063.38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E2" sqref="E2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9.28515625" bestFit="1" customWidth="1"/>
    <col min="5" max="5" width="19.8554687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4" customFormat="1" x14ac:dyDescent="0.25">
      <c r="A1" s="14" t="s">
        <v>18</v>
      </c>
      <c r="B1" s="14" t="s">
        <v>19</v>
      </c>
      <c r="C1" s="14" t="s">
        <v>0</v>
      </c>
      <c r="D1" s="14" t="s">
        <v>1</v>
      </c>
      <c r="E1" s="14" t="s">
        <v>2</v>
      </c>
      <c r="F1" s="14" t="s">
        <v>3</v>
      </c>
      <c r="G1" s="14" t="s">
        <v>59</v>
      </c>
      <c r="H1" s="14" t="s">
        <v>4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60</v>
      </c>
      <c r="P1" s="14" t="s">
        <v>61</v>
      </c>
      <c r="Q1" s="14" t="s">
        <v>11</v>
      </c>
      <c r="R1" s="14" t="s">
        <v>12</v>
      </c>
      <c r="S1" s="14" t="s">
        <v>13</v>
      </c>
      <c r="T1" s="14" t="s">
        <v>14</v>
      </c>
      <c r="U1" s="14" t="s">
        <v>15</v>
      </c>
      <c r="V1" s="14" t="s">
        <v>16</v>
      </c>
      <c r="W1" s="14" t="s">
        <v>17</v>
      </c>
      <c r="X1" s="15" t="s">
        <v>62</v>
      </c>
      <c r="Y1" s="15" t="s">
        <v>63</v>
      </c>
    </row>
    <row r="2" spans="1:25" x14ac:dyDescent="0.25">
      <c r="A2">
        <v>179297</v>
      </c>
      <c r="B2" s="1">
        <v>43416</v>
      </c>
      <c r="C2">
        <v>3240420</v>
      </c>
      <c r="D2" t="s">
        <v>50</v>
      </c>
      <c r="E2" s="14" t="s">
        <v>52</v>
      </c>
      <c r="F2" s="1">
        <v>43399</v>
      </c>
      <c r="G2" s="16"/>
      <c r="H2" t="s">
        <v>21</v>
      </c>
      <c r="I2" t="s">
        <v>23</v>
      </c>
      <c r="J2" t="s">
        <v>24</v>
      </c>
      <c r="K2">
        <v>12</v>
      </c>
      <c r="L2">
        <v>98</v>
      </c>
      <c r="M2">
        <v>188</v>
      </c>
      <c r="N2">
        <v>188</v>
      </c>
      <c r="O2" s="14"/>
      <c r="P2" s="14"/>
      <c r="Q2">
        <v>357.2</v>
      </c>
      <c r="R2" s="14"/>
      <c r="S2">
        <v>10</v>
      </c>
      <c r="T2">
        <v>98.94</v>
      </c>
      <c r="U2">
        <v>466.14</v>
      </c>
      <c r="V2">
        <v>69.92</v>
      </c>
      <c r="W2">
        <v>536.05999999999995</v>
      </c>
    </row>
    <row r="3" spans="1:25" x14ac:dyDescent="0.25">
      <c r="A3">
        <v>180336</v>
      </c>
      <c r="B3" s="1">
        <v>43429</v>
      </c>
      <c r="C3">
        <v>3240421</v>
      </c>
      <c r="D3" s="14" t="s">
        <v>50</v>
      </c>
      <c r="E3" t="s">
        <v>52</v>
      </c>
      <c r="F3" s="1">
        <v>43418</v>
      </c>
      <c r="G3" s="16"/>
      <c r="H3" t="s">
        <v>21</v>
      </c>
      <c r="I3" t="s">
        <v>23</v>
      </c>
      <c r="J3" t="s">
        <v>24</v>
      </c>
      <c r="K3">
        <v>32</v>
      </c>
      <c r="L3">
        <v>185</v>
      </c>
      <c r="M3">
        <v>410</v>
      </c>
      <c r="N3">
        <v>410</v>
      </c>
      <c r="O3" s="14"/>
      <c r="P3" s="14"/>
      <c r="Q3">
        <v>779</v>
      </c>
      <c r="R3" s="14"/>
      <c r="S3">
        <v>10</v>
      </c>
      <c r="T3">
        <v>227.47</v>
      </c>
      <c r="U3">
        <v>1016.47</v>
      </c>
      <c r="V3">
        <v>152.47</v>
      </c>
      <c r="W3">
        <v>1168.94</v>
      </c>
    </row>
    <row r="4" spans="1:25" x14ac:dyDescent="0.25">
      <c r="A4">
        <v>180336</v>
      </c>
      <c r="B4" s="1">
        <v>43429</v>
      </c>
      <c r="C4">
        <v>3240423</v>
      </c>
      <c r="D4" s="14" t="s">
        <v>50</v>
      </c>
      <c r="E4" s="14" t="s">
        <v>52</v>
      </c>
      <c r="F4" s="1">
        <v>43427</v>
      </c>
      <c r="G4" s="16"/>
      <c r="H4" t="s">
        <v>21</v>
      </c>
      <c r="I4" t="s">
        <v>23</v>
      </c>
      <c r="J4" t="s">
        <v>24</v>
      </c>
      <c r="K4">
        <v>12</v>
      </c>
      <c r="L4">
        <v>76</v>
      </c>
      <c r="M4">
        <v>123</v>
      </c>
      <c r="N4">
        <v>123</v>
      </c>
      <c r="O4" s="14"/>
      <c r="P4" s="14"/>
      <c r="Q4">
        <v>233.7</v>
      </c>
      <c r="R4" s="14"/>
      <c r="S4">
        <v>10</v>
      </c>
      <c r="T4">
        <v>68.239999999999995</v>
      </c>
      <c r="U4">
        <v>311.94</v>
      </c>
      <c r="V4">
        <v>46.79</v>
      </c>
      <c r="W4">
        <v>358.73</v>
      </c>
    </row>
    <row r="5" spans="1:25" x14ac:dyDescent="0.25">
      <c r="A5" s="14"/>
      <c r="B5" s="14"/>
      <c r="G5" s="14"/>
      <c r="O5" s="14"/>
      <c r="P5" s="14"/>
      <c r="R5" s="14"/>
      <c r="W5" s="6">
        <f>SUM(W2:W4)</f>
        <v>2063.73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WaybillsMAA001</vt:lpstr>
      <vt:lpstr>WaybillsMFJ001</vt:lpstr>
      <vt:lpstr>WaybillsMAP001</vt:lpstr>
      <vt:lpstr>WaybillsMAP002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2018-12-03T09:35:55Z</dcterms:modified>
</cp:coreProperties>
</file>