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WaybillsMAA001!$A$1:$AB$26</definedName>
  </definedNames>
  <calcPr calcId="145621"/>
</workbook>
</file>

<file path=xl/calcChain.xml><?xml version="1.0" encoding="utf-8"?>
<calcChain xmlns="http://schemas.openxmlformats.org/spreadsheetml/2006/main">
  <c r="R10" i="2" l="1"/>
  <c r="K5" i="4" l="1"/>
  <c r="L5" i="4"/>
  <c r="M5" i="4"/>
  <c r="N5" i="4"/>
  <c r="Q5" i="4"/>
  <c r="S5" i="4"/>
  <c r="T5" i="4"/>
  <c r="U5" i="4"/>
  <c r="V5" i="4"/>
  <c r="W5" i="4"/>
  <c r="B7" i="5" s="1"/>
  <c r="K5" i="3"/>
  <c r="L5" i="3"/>
  <c r="M5" i="3"/>
  <c r="N5" i="3"/>
  <c r="Q5" i="3"/>
  <c r="S5" i="3"/>
  <c r="T5" i="3"/>
  <c r="U5" i="3"/>
  <c r="V5" i="3"/>
  <c r="W5" i="3"/>
  <c r="B6" i="5" s="1"/>
  <c r="K10" i="2"/>
  <c r="L10" i="2"/>
  <c r="M10" i="2"/>
  <c r="N10" i="2"/>
  <c r="Q10" i="2"/>
  <c r="S10" i="2"/>
  <c r="T10" i="2"/>
  <c r="U10" i="2"/>
  <c r="V10" i="2"/>
  <c r="W10" i="2"/>
  <c r="B5" i="5" s="1"/>
  <c r="L26" i="1"/>
  <c r="M26" i="1"/>
  <c r="N26" i="1"/>
  <c r="Q26" i="1"/>
  <c r="R26" i="1"/>
  <c r="S26" i="1"/>
  <c r="T26" i="1"/>
  <c r="U26" i="1"/>
  <c r="V26" i="1"/>
  <c r="W26" i="1"/>
  <c r="B3" i="5" s="1"/>
  <c r="K26" i="1"/>
  <c r="B9" i="5" l="1"/>
  <c r="B12" i="5" s="1"/>
</calcChain>
</file>

<file path=xl/sharedStrings.xml><?xml version="1.0" encoding="utf-8"?>
<sst xmlns="http://schemas.openxmlformats.org/spreadsheetml/2006/main" count="300" uniqueCount="75">
  <si>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</si>
  <si>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</si>
  <si>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</si>
  <si>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</si>
  <si>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</si>
  <si>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</si>
  <si>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</si>
  <si>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</si>
  <si>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</si>
  <si>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</si>
  <si>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</si>
  <si>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</si>
  <si>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</si>
  <si>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</si>
  <si>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</si>
  <si>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</si>
  <si>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</si>
  <si>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</si>
  <si>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</si>
  <si>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</si>
  <si>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</si>
  <si>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</si>
  <si>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</si>
  <si>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</si>
  <si>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</si>
  <si>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</si>
  <si>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</si>
  <si>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</si>
  <si>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</si>
  <si>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</si>
  <si>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DURBAN</t>
  </si>
  <si>
    <t>Road Freight</t>
  </si>
  <si>
    <t>ATM SOLUTIONS JHB</t>
  </si>
  <si>
    <t>ATM SOLUTIONS DBN</t>
  </si>
  <si>
    <t>BLOEMFONTEIN</t>
  </si>
  <si>
    <t>CAPE TOWN</t>
  </si>
  <si>
    <t>PORT ELIZABETH</t>
  </si>
  <si>
    <t>KIMBERLEY</t>
  </si>
  <si>
    <t>ATM SOLUTIONS BFN</t>
  </si>
  <si>
    <t>HI -TECHNOLOGY DBN</t>
  </si>
  <si>
    <t>PRETORIA</t>
  </si>
  <si>
    <t>INTETO CONNECT PTA</t>
  </si>
  <si>
    <t>NATIONAL BRANDS JHB</t>
  </si>
  <si>
    <t>PRIONTEX</t>
  </si>
  <si>
    <t>PRIONTEX JHB</t>
  </si>
  <si>
    <t>PRIONTEX CPT</t>
  </si>
  <si>
    <t>MARCH 2021</t>
  </si>
  <si>
    <t>ATM SOLUTIONS WBK</t>
  </si>
  <si>
    <t>WITBANK</t>
  </si>
  <si>
    <t>ATM SOLUTIONS DBN DEPOT</t>
  </si>
  <si>
    <t xml:space="preserve">FCS RUSTENBURG </t>
  </si>
  <si>
    <t>RUSTENBURG</t>
  </si>
  <si>
    <t>ATM  SOLUTIONS CPT</t>
  </si>
  <si>
    <t>ATM SOLUTIONS  DBN</t>
  </si>
  <si>
    <t>REEFER COLD DBN</t>
  </si>
  <si>
    <t>SNACKWORKS JHB</t>
  </si>
  <si>
    <t>INTETO CONNECT CPT</t>
  </si>
  <si>
    <t>NATIONAL BRAND JHB</t>
  </si>
  <si>
    <t>NATIONAL  BRANDS JHB</t>
  </si>
  <si>
    <t>NATIONAL BRANDS  JHB</t>
  </si>
  <si>
    <t>INTETO  CONNECT  PTA</t>
  </si>
  <si>
    <t>INTETO  CONNECT CPT</t>
  </si>
  <si>
    <t>INTETO CONNECT SAMRAND PTA</t>
  </si>
  <si>
    <t>PRIONTEX DBN</t>
  </si>
  <si>
    <t>PodDate</t>
  </si>
  <si>
    <t>KgCharge</t>
  </si>
  <si>
    <t>MinCharge</t>
  </si>
  <si>
    <t>Cr AMNT</t>
  </si>
  <si>
    <t>Dr AMNT</t>
  </si>
  <si>
    <t>ATM  SOLUTION PLZ</t>
  </si>
  <si>
    <t>ATM SOLUTIONS PLZ</t>
  </si>
  <si>
    <t>ATM SOLUTIONS KIMB.</t>
  </si>
  <si>
    <t>NATIONAL BRANDS WESTMEAD</t>
  </si>
  <si>
    <t xml:space="preserve">NATPRO SPICENET  DBN </t>
  </si>
  <si>
    <t>PRIONTEX CAPE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</si>
</sst>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43" fontId="2" fillId="0" borderId="2" xfId="1" applyFont="1" applyBorder="1"/>
    <xf numFmtId="2" fontId="2" fillId="0" borderId="2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2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8" sqref="B8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46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WaybillsMAA001!W26</f>
        <v>36748.620000000003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WaybillsMFJ001!W10</f>
        <v>21270.480000000003</v>
      </c>
    </row>
    <row r="6" spans="1:2" x14ac:dyDescent="0.25">
      <c r="A6" s="4" t="s">
        <v>2</v>
      </c>
      <c r="B6" s="11">
        <f>WaybillsMAP001!W5</f>
        <v>4791.5</v>
      </c>
    </row>
    <row r="7" spans="1:2" x14ac:dyDescent="0.25">
      <c r="A7" s="4" t="s">
        <v>3</v>
      </c>
      <c r="B7" s="11">
        <f>WaybillsMAP002!W5</f>
        <v>7441.01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70251.61</v>
      </c>
    </row>
    <row r="12" spans="1:2" x14ac:dyDescent="0.25">
      <c r="A12" s="1" t="s">
        <v>8</v>
      </c>
      <c r="B12" s="6">
        <f>B9</f>
        <v>70251.61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Y1" sqref="A1:Y1"/>
    </sheetView>
  </sheetViews>
  <sheetFormatPr defaultColWidth="9.855468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0.42578125" bestFit="1" customWidth="1"/>
    <col min="5" max="5" width="26.57031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13.5703125" bestFit="1" customWidth="1"/>
    <col min="16" max="16" width="10.5703125" bestFit="1" customWidth="1"/>
    <col min="17" max="17" width="13.7109375" style="21" bestFit="1" customWidth="1"/>
    <col min="18" max="18" width="11.140625" style="21" bestFit="1" customWidth="1"/>
    <col min="19" max="19" width="10.5703125" style="21" bestFit="1" customWidth="1"/>
    <col min="20" max="20" width="11.140625" style="21" bestFit="1" customWidth="1"/>
    <col min="21" max="21" width="10.5703125" style="21" bestFit="1" customWidth="1"/>
    <col min="22" max="22" width="7.5703125" style="21" bestFit="1" customWidth="1"/>
    <col min="23" max="23" width="10.85546875" style="21" bestFit="1" customWidth="1"/>
    <col min="24" max="24" width="8.7109375" bestFit="1" customWidth="1"/>
    <col min="25" max="25" width="8.85546875" bestFit="1" customWidth="1"/>
  </cols>
  <sheetData>
    <row r="1" spans="1:25" x14ac:dyDescent="0.25">
      <c r="A1" s="18" t="s">
        <v>27</v>
      </c>
      <c r="B1" s="18" t="s">
        <v>28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64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65</v>
      </c>
      <c r="P1" s="18" t="s">
        <v>66</v>
      </c>
      <c r="Q1" s="21" t="s">
        <v>20</v>
      </c>
      <c r="R1" s="21" t="s">
        <v>21</v>
      </c>
      <c r="S1" s="21" t="s">
        <v>22</v>
      </c>
      <c r="T1" s="21" t="s">
        <v>23</v>
      </c>
      <c r="U1" s="21" t="s">
        <v>24</v>
      </c>
      <c r="V1" s="21" t="s">
        <v>25</v>
      </c>
      <c r="W1" s="21" t="s">
        <v>26</v>
      </c>
      <c r="X1" s="19" t="s">
        <v>67</v>
      </c>
      <c r="Y1" s="19" t="s">
        <v>68</v>
      </c>
    </row>
    <row r="2" spans="1:25" x14ac:dyDescent="0.25">
      <c r="A2">
        <v>234214</v>
      </c>
      <c r="B2" s="14">
        <v>44272</v>
      </c>
      <c r="C2">
        <v>3513340</v>
      </c>
      <c r="D2" s="18" t="s">
        <v>32</v>
      </c>
      <c r="E2" s="18" t="s">
        <v>70</v>
      </c>
      <c r="F2" s="14">
        <v>44264</v>
      </c>
      <c r="G2" s="20"/>
      <c r="H2" t="s">
        <v>29</v>
      </c>
      <c r="I2" t="s">
        <v>36</v>
      </c>
      <c r="J2" t="s">
        <v>31</v>
      </c>
      <c r="K2">
        <v>2</v>
      </c>
      <c r="L2">
        <v>369</v>
      </c>
      <c r="M2">
        <v>142</v>
      </c>
      <c r="N2">
        <v>369</v>
      </c>
      <c r="O2" s="18"/>
      <c r="P2" s="18"/>
      <c r="Q2" s="21">
        <v>811.8</v>
      </c>
      <c r="R2" s="21">
        <v>0</v>
      </c>
      <c r="S2" s="21">
        <v>10</v>
      </c>
      <c r="T2" s="21">
        <v>192.4</v>
      </c>
      <c r="U2" s="21">
        <v>1014.2</v>
      </c>
      <c r="V2" s="21">
        <v>152.13</v>
      </c>
      <c r="W2" s="21">
        <v>1166.33</v>
      </c>
    </row>
    <row r="3" spans="1:25" x14ac:dyDescent="0.25">
      <c r="A3">
        <v>233921</v>
      </c>
      <c r="B3" s="14">
        <v>44267</v>
      </c>
      <c r="C3">
        <v>3513338</v>
      </c>
      <c r="D3" s="18" t="s">
        <v>32</v>
      </c>
      <c r="E3" t="s">
        <v>71</v>
      </c>
      <c r="F3" s="14">
        <v>44263</v>
      </c>
      <c r="G3" s="20"/>
      <c r="H3" t="s">
        <v>29</v>
      </c>
      <c r="I3" t="s">
        <v>37</v>
      </c>
      <c r="J3" t="s">
        <v>31</v>
      </c>
      <c r="K3">
        <v>2</v>
      </c>
      <c r="L3">
        <v>107</v>
      </c>
      <c r="M3">
        <v>70</v>
      </c>
      <c r="N3">
        <v>107</v>
      </c>
      <c r="O3" s="18"/>
      <c r="P3" s="18"/>
      <c r="Q3" s="21">
        <v>462.2</v>
      </c>
      <c r="R3" s="21">
        <v>0</v>
      </c>
      <c r="S3" s="21">
        <v>10</v>
      </c>
      <c r="T3" s="21">
        <v>109.54</v>
      </c>
      <c r="U3" s="21">
        <v>581.74</v>
      </c>
      <c r="V3" s="21">
        <v>87.26</v>
      </c>
      <c r="W3" s="21">
        <v>669</v>
      </c>
    </row>
    <row r="4" spans="1:25" x14ac:dyDescent="0.25">
      <c r="A4">
        <v>233613</v>
      </c>
      <c r="B4" s="14">
        <v>44264</v>
      </c>
      <c r="C4">
        <v>3513335</v>
      </c>
      <c r="D4" s="18" t="s">
        <v>32</v>
      </c>
      <c r="E4" t="s">
        <v>47</v>
      </c>
      <c r="F4" s="14">
        <v>44258</v>
      </c>
      <c r="G4" s="20"/>
      <c r="H4" t="s">
        <v>29</v>
      </c>
      <c r="I4" t="s">
        <v>48</v>
      </c>
      <c r="J4" t="s">
        <v>31</v>
      </c>
      <c r="K4">
        <v>1</v>
      </c>
      <c r="L4">
        <v>96</v>
      </c>
      <c r="M4">
        <v>120</v>
      </c>
      <c r="N4">
        <v>120</v>
      </c>
      <c r="O4" s="18"/>
      <c r="P4" s="18"/>
      <c r="Q4" s="21">
        <v>509</v>
      </c>
      <c r="R4" s="21">
        <v>0</v>
      </c>
      <c r="S4" s="21">
        <v>10</v>
      </c>
      <c r="T4" s="21">
        <v>120.63</v>
      </c>
      <c r="U4" s="21">
        <v>639.63</v>
      </c>
      <c r="V4" s="21">
        <v>95.94</v>
      </c>
      <c r="W4" s="21">
        <v>735.57</v>
      </c>
    </row>
    <row r="5" spans="1:25" x14ac:dyDescent="0.25">
      <c r="A5">
        <v>234774</v>
      </c>
      <c r="B5" s="14">
        <v>44279</v>
      </c>
      <c r="C5">
        <v>3513339</v>
      </c>
      <c r="D5" s="18" t="s">
        <v>32</v>
      </c>
      <c r="E5" s="18" t="s">
        <v>33</v>
      </c>
      <c r="F5" s="14">
        <v>44265</v>
      </c>
      <c r="G5" s="20"/>
      <c r="H5" t="s">
        <v>29</v>
      </c>
      <c r="I5" t="s">
        <v>30</v>
      </c>
      <c r="J5" t="s">
        <v>31</v>
      </c>
      <c r="K5">
        <v>3</v>
      </c>
      <c r="L5">
        <v>693</v>
      </c>
      <c r="M5">
        <v>578</v>
      </c>
      <c r="N5">
        <v>693</v>
      </c>
      <c r="O5" s="18"/>
      <c r="P5" s="18"/>
      <c r="Q5" s="21">
        <v>866.25</v>
      </c>
      <c r="R5" s="21">
        <v>0</v>
      </c>
      <c r="S5" s="21">
        <v>10</v>
      </c>
      <c r="T5" s="21">
        <v>205.3</v>
      </c>
      <c r="U5" s="21">
        <v>1081.55</v>
      </c>
      <c r="V5" s="21">
        <v>162.22999999999999</v>
      </c>
      <c r="W5" s="21">
        <v>1243.78</v>
      </c>
    </row>
    <row r="6" spans="1:25" x14ac:dyDescent="0.25">
      <c r="A6">
        <v>233921</v>
      </c>
      <c r="B6" s="14">
        <v>44267</v>
      </c>
      <c r="C6">
        <v>3513333</v>
      </c>
      <c r="D6" s="18" t="s">
        <v>32</v>
      </c>
      <c r="E6" s="18" t="s">
        <v>52</v>
      </c>
      <c r="F6" s="14">
        <v>44257</v>
      </c>
      <c r="G6" s="20"/>
      <c r="H6" t="s">
        <v>29</v>
      </c>
      <c r="I6" t="s">
        <v>35</v>
      </c>
      <c r="J6" t="s">
        <v>31</v>
      </c>
      <c r="K6">
        <v>1</v>
      </c>
      <c r="L6">
        <v>300</v>
      </c>
      <c r="M6">
        <v>140</v>
      </c>
      <c r="N6">
        <v>300</v>
      </c>
      <c r="O6" s="18"/>
      <c r="P6" s="18"/>
      <c r="Q6" s="21">
        <v>600</v>
      </c>
      <c r="R6" s="21">
        <v>0</v>
      </c>
      <c r="S6" s="21">
        <v>10</v>
      </c>
      <c r="T6" s="21">
        <v>133.19999999999999</v>
      </c>
      <c r="U6" s="21">
        <v>743.2</v>
      </c>
      <c r="V6" s="21">
        <v>111.48</v>
      </c>
      <c r="W6" s="21">
        <v>854.68</v>
      </c>
    </row>
    <row r="7" spans="1:25" x14ac:dyDescent="0.25">
      <c r="A7">
        <v>234774</v>
      </c>
      <c r="B7" s="14">
        <v>44279</v>
      </c>
      <c r="C7">
        <v>3513344</v>
      </c>
      <c r="D7" s="18" t="s">
        <v>32</v>
      </c>
      <c r="E7" s="18" t="s">
        <v>33</v>
      </c>
      <c r="F7" s="14">
        <v>44272</v>
      </c>
      <c r="G7" s="20"/>
      <c r="H7" t="s">
        <v>29</v>
      </c>
      <c r="I7" t="s">
        <v>30</v>
      </c>
      <c r="J7" t="s">
        <v>31</v>
      </c>
      <c r="K7">
        <v>3</v>
      </c>
      <c r="L7">
        <v>249</v>
      </c>
      <c r="M7">
        <v>136</v>
      </c>
      <c r="N7">
        <v>249</v>
      </c>
      <c r="O7" s="18"/>
      <c r="P7" s="18"/>
      <c r="Q7" s="21">
        <v>311.25</v>
      </c>
      <c r="R7" s="21">
        <v>0</v>
      </c>
      <c r="S7" s="21">
        <v>10</v>
      </c>
      <c r="T7" s="21">
        <v>73.77</v>
      </c>
      <c r="U7" s="21">
        <v>395.02</v>
      </c>
      <c r="V7" s="21">
        <v>59.25</v>
      </c>
      <c r="W7" s="21">
        <v>454.27</v>
      </c>
    </row>
    <row r="8" spans="1:25" x14ac:dyDescent="0.25">
      <c r="A8">
        <v>235096</v>
      </c>
      <c r="B8" s="14">
        <v>44280</v>
      </c>
      <c r="C8">
        <v>3513343</v>
      </c>
      <c r="D8" s="18" t="s">
        <v>32</v>
      </c>
      <c r="E8" s="18" t="s">
        <v>70</v>
      </c>
      <c r="F8" s="14">
        <v>44271</v>
      </c>
      <c r="G8" s="20"/>
      <c r="H8" t="s">
        <v>29</v>
      </c>
      <c r="I8" t="s">
        <v>36</v>
      </c>
      <c r="J8" t="s">
        <v>31</v>
      </c>
      <c r="K8">
        <v>4</v>
      </c>
      <c r="L8">
        <v>330</v>
      </c>
      <c r="M8">
        <v>652</v>
      </c>
      <c r="N8">
        <v>652</v>
      </c>
      <c r="O8" s="18"/>
      <c r="P8" s="18"/>
      <c r="Q8" s="21">
        <v>1434.4</v>
      </c>
      <c r="R8" s="21">
        <v>0</v>
      </c>
      <c r="S8" s="21">
        <v>10</v>
      </c>
      <c r="T8" s="21">
        <v>339.95</v>
      </c>
      <c r="U8" s="21">
        <v>1784.35</v>
      </c>
      <c r="V8" s="21">
        <v>267.64999999999998</v>
      </c>
      <c r="W8" s="21">
        <v>2052</v>
      </c>
    </row>
    <row r="9" spans="1:25" x14ac:dyDescent="0.25">
      <c r="A9">
        <v>234516</v>
      </c>
      <c r="B9" s="14">
        <v>44274</v>
      </c>
      <c r="C9">
        <v>3513337</v>
      </c>
      <c r="D9" s="18" t="s">
        <v>32</v>
      </c>
      <c r="E9" s="18" t="s">
        <v>52</v>
      </c>
      <c r="F9" s="14">
        <v>44263</v>
      </c>
      <c r="G9" s="20"/>
      <c r="H9" t="s">
        <v>29</v>
      </c>
      <c r="I9" t="s">
        <v>35</v>
      </c>
      <c r="J9" t="s">
        <v>31</v>
      </c>
      <c r="K9">
        <v>3</v>
      </c>
      <c r="L9">
        <v>686</v>
      </c>
      <c r="M9">
        <v>660</v>
      </c>
      <c r="N9">
        <v>686</v>
      </c>
      <c r="O9" s="18"/>
      <c r="P9" s="18"/>
      <c r="Q9" s="21">
        <v>1372</v>
      </c>
      <c r="R9" s="21">
        <v>0</v>
      </c>
      <c r="S9" s="21">
        <v>10</v>
      </c>
      <c r="T9" s="21">
        <v>325.16000000000003</v>
      </c>
      <c r="U9" s="21">
        <v>1707.16</v>
      </c>
      <c r="V9" s="21">
        <v>256.07</v>
      </c>
      <c r="W9" s="21">
        <v>1963.23</v>
      </c>
    </row>
    <row r="10" spans="1:25" x14ac:dyDescent="0.25">
      <c r="A10">
        <v>234774</v>
      </c>
      <c r="B10" s="14">
        <v>44279</v>
      </c>
      <c r="C10">
        <v>3537432</v>
      </c>
      <c r="D10" s="18" t="s">
        <v>53</v>
      </c>
      <c r="E10" t="s">
        <v>32</v>
      </c>
      <c r="F10" s="14">
        <v>44272</v>
      </c>
      <c r="G10" s="20"/>
      <c r="H10" t="s">
        <v>30</v>
      </c>
      <c r="I10" t="s">
        <v>29</v>
      </c>
      <c r="J10" t="s">
        <v>31</v>
      </c>
      <c r="K10">
        <v>1</v>
      </c>
      <c r="L10">
        <v>252</v>
      </c>
      <c r="M10">
        <v>100</v>
      </c>
      <c r="N10">
        <v>252</v>
      </c>
      <c r="O10" s="18"/>
      <c r="P10" s="18"/>
      <c r="Q10" s="21">
        <v>315</v>
      </c>
      <c r="R10" s="21">
        <v>0</v>
      </c>
      <c r="S10" s="21">
        <v>10</v>
      </c>
      <c r="T10" s="21">
        <v>74.66</v>
      </c>
      <c r="U10" s="21">
        <v>399.66</v>
      </c>
      <c r="V10" s="21">
        <v>59.95</v>
      </c>
      <c r="W10" s="21">
        <v>459.61</v>
      </c>
    </row>
    <row r="11" spans="1:25" x14ac:dyDescent="0.25">
      <c r="A11">
        <v>235096</v>
      </c>
      <c r="B11" s="14">
        <v>44280</v>
      </c>
      <c r="C11">
        <v>3513342</v>
      </c>
      <c r="D11" s="18" t="s">
        <v>32</v>
      </c>
      <c r="E11" s="18" t="s">
        <v>70</v>
      </c>
      <c r="F11" s="14">
        <v>44272</v>
      </c>
      <c r="G11" s="20"/>
      <c r="H11" t="s">
        <v>29</v>
      </c>
      <c r="I11" t="s">
        <v>36</v>
      </c>
      <c r="J11" t="s">
        <v>31</v>
      </c>
      <c r="K11">
        <v>5</v>
      </c>
      <c r="L11">
        <v>257</v>
      </c>
      <c r="M11">
        <v>536</v>
      </c>
      <c r="N11">
        <v>536</v>
      </c>
      <c r="O11" s="18"/>
      <c r="P11" s="18"/>
      <c r="Q11" s="21">
        <v>1179.2</v>
      </c>
      <c r="R11" s="21">
        <v>0</v>
      </c>
      <c r="S11" s="21">
        <v>10</v>
      </c>
      <c r="T11" s="21">
        <v>279.47000000000003</v>
      </c>
      <c r="U11" s="21">
        <v>1468.67</v>
      </c>
      <c r="V11" s="21">
        <v>220.3</v>
      </c>
      <c r="W11" s="21">
        <v>1688.97</v>
      </c>
    </row>
    <row r="12" spans="1:25" x14ac:dyDescent="0.25">
      <c r="A12">
        <v>235096</v>
      </c>
      <c r="B12" s="14">
        <v>44280</v>
      </c>
      <c r="C12">
        <v>3513348</v>
      </c>
      <c r="D12" s="18" t="s">
        <v>32</v>
      </c>
      <c r="E12" t="s">
        <v>49</v>
      </c>
      <c r="F12" s="14">
        <v>44274</v>
      </c>
      <c r="G12" s="20"/>
      <c r="H12" t="s">
        <v>29</v>
      </c>
      <c r="I12" t="s">
        <v>30</v>
      </c>
      <c r="J12" t="s">
        <v>31</v>
      </c>
      <c r="K12">
        <v>2</v>
      </c>
      <c r="L12">
        <v>677</v>
      </c>
      <c r="M12">
        <v>680</v>
      </c>
      <c r="N12">
        <v>680</v>
      </c>
      <c r="O12" s="18"/>
      <c r="P12" s="18"/>
      <c r="Q12" s="21">
        <v>850</v>
      </c>
      <c r="R12" s="21">
        <v>0</v>
      </c>
      <c r="S12" s="21">
        <v>10</v>
      </c>
      <c r="T12" s="21">
        <v>201.45</v>
      </c>
      <c r="U12" s="21">
        <v>1061.45</v>
      </c>
      <c r="V12" s="21">
        <v>159.22</v>
      </c>
      <c r="W12" s="21">
        <v>1220.67</v>
      </c>
    </row>
    <row r="13" spans="1:25" x14ac:dyDescent="0.25">
      <c r="A13">
        <v>233613</v>
      </c>
      <c r="B13" s="14">
        <v>44264</v>
      </c>
      <c r="C13">
        <v>3513331</v>
      </c>
      <c r="D13" s="18" t="s">
        <v>32</v>
      </c>
      <c r="E13" t="s">
        <v>50</v>
      </c>
      <c r="F13" s="14">
        <v>44256</v>
      </c>
      <c r="G13" s="20"/>
      <c r="H13" t="s">
        <v>29</v>
      </c>
      <c r="I13" t="s">
        <v>51</v>
      </c>
      <c r="J13" t="s">
        <v>31</v>
      </c>
      <c r="K13">
        <v>1</v>
      </c>
      <c r="L13">
        <v>147</v>
      </c>
      <c r="M13">
        <v>380</v>
      </c>
      <c r="N13">
        <v>380</v>
      </c>
      <c r="O13" s="18"/>
      <c r="P13" s="18"/>
      <c r="Q13" s="21">
        <v>1445</v>
      </c>
      <c r="R13" s="21">
        <v>0</v>
      </c>
      <c r="S13" s="21">
        <v>10</v>
      </c>
      <c r="T13" s="21">
        <v>320.79000000000002</v>
      </c>
      <c r="U13" s="21">
        <v>1775.79</v>
      </c>
      <c r="V13" s="21">
        <v>266.37</v>
      </c>
      <c r="W13" s="21">
        <v>2042.16</v>
      </c>
    </row>
    <row r="14" spans="1:25" x14ac:dyDescent="0.25">
      <c r="A14">
        <v>233921</v>
      </c>
      <c r="B14" s="14">
        <v>44267</v>
      </c>
      <c r="C14">
        <v>3513334</v>
      </c>
      <c r="D14" s="18" t="s">
        <v>32</v>
      </c>
      <c r="E14" s="18" t="s">
        <v>33</v>
      </c>
      <c r="F14" s="14">
        <v>44258</v>
      </c>
      <c r="G14" s="20"/>
      <c r="H14" t="s">
        <v>29</v>
      </c>
      <c r="I14" t="s">
        <v>30</v>
      </c>
      <c r="J14" t="s">
        <v>31</v>
      </c>
      <c r="K14">
        <v>6</v>
      </c>
      <c r="L14">
        <v>1130</v>
      </c>
      <c r="M14">
        <v>1450</v>
      </c>
      <c r="N14">
        <v>1450</v>
      </c>
      <c r="O14" s="18"/>
      <c r="P14" s="18"/>
      <c r="Q14" s="21">
        <v>1812.5</v>
      </c>
      <c r="R14" s="21">
        <v>0</v>
      </c>
      <c r="S14" s="21">
        <v>10</v>
      </c>
      <c r="T14" s="21">
        <v>429.56</v>
      </c>
      <c r="U14" s="21">
        <v>2252.06</v>
      </c>
      <c r="V14" s="21">
        <v>337.81</v>
      </c>
      <c r="W14" s="21">
        <v>2589.87</v>
      </c>
    </row>
    <row r="15" spans="1:25" x14ac:dyDescent="0.25">
      <c r="A15">
        <v>235096</v>
      </c>
      <c r="B15" s="14">
        <v>44280</v>
      </c>
      <c r="C15">
        <v>3513346</v>
      </c>
      <c r="D15" s="18" t="s">
        <v>32</v>
      </c>
      <c r="E15" s="18" t="s">
        <v>70</v>
      </c>
      <c r="F15" s="14">
        <v>44274</v>
      </c>
      <c r="G15" s="20"/>
      <c r="H15" t="s">
        <v>29</v>
      </c>
      <c r="I15" t="s">
        <v>36</v>
      </c>
      <c r="J15" t="s">
        <v>31</v>
      </c>
      <c r="K15">
        <v>3</v>
      </c>
      <c r="L15">
        <v>882</v>
      </c>
      <c r="M15">
        <v>770</v>
      </c>
      <c r="N15">
        <v>882</v>
      </c>
      <c r="O15" s="18"/>
      <c r="P15" s="18"/>
      <c r="Q15" s="21">
        <v>1940.4</v>
      </c>
      <c r="R15" s="21">
        <v>0</v>
      </c>
      <c r="S15" s="21">
        <v>10</v>
      </c>
      <c r="T15" s="21">
        <v>459.87</v>
      </c>
      <c r="U15" s="21">
        <v>2410.27</v>
      </c>
      <c r="V15" s="21">
        <v>361.54</v>
      </c>
      <c r="W15" s="21">
        <v>2771.81</v>
      </c>
    </row>
    <row r="16" spans="1:25" x14ac:dyDescent="0.25">
      <c r="A16">
        <v>233613</v>
      </c>
      <c r="B16" s="14">
        <v>44264</v>
      </c>
      <c r="C16">
        <v>3513332</v>
      </c>
      <c r="D16" s="18" t="s">
        <v>32</v>
      </c>
      <c r="E16" s="18" t="s">
        <v>70</v>
      </c>
      <c r="F16" s="14">
        <v>44258</v>
      </c>
      <c r="G16" s="20"/>
      <c r="H16" t="s">
        <v>29</v>
      </c>
      <c r="I16" t="s">
        <v>36</v>
      </c>
      <c r="J16" t="s">
        <v>31</v>
      </c>
      <c r="K16">
        <v>3</v>
      </c>
      <c r="L16">
        <v>748</v>
      </c>
      <c r="M16">
        <v>590</v>
      </c>
      <c r="N16">
        <v>748</v>
      </c>
      <c r="O16" s="18"/>
      <c r="P16" s="18"/>
      <c r="Q16" s="21">
        <v>1645.6</v>
      </c>
      <c r="R16" s="21">
        <v>0</v>
      </c>
      <c r="S16" s="21">
        <v>10</v>
      </c>
      <c r="T16" s="21">
        <v>390.01</v>
      </c>
      <c r="U16" s="21">
        <v>2045.61</v>
      </c>
      <c r="V16" s="21">
        <v>306.83999999999997</v>
      </c>
      <c r="W16" s="21">
        <v>2352.4499999999998</v>
      </c>
    </row>
    <row r="17" spans="1:23" x14ac:dyDescent="0.25">
      <c r="A17">
        <v>235096</v>
      </c>
      <c r="B17" s="14">
        <v>44280</v>
      </c>
      <c r="C17">
        <v>3513347</v>
      </c>
      <c r="D17" s="18" t="s">
        <v>32</v>
      </c>
      <c r="E17" s="18" t="s">
        <v>52</v>
      </c>
      <c r="F17" s="14">
        <v>44274</v>
      </c>
      <c r="G17" s="20"/>
      <c r="H17" t="s">
        <v>29</v>
      </c>
      <c r="I17" t="s">
        <v>35</v>
      </c>
      <c r="J17" t="s">
        <v>31</v>
      </c>
      <c r="K17">
        <v>2</v>
      </c>
      <c r="L17">
        <v>677</v>
      </c>
      <c r="M17">
        <v>650</v>
      </c>
      <c r="N17">
        <v>677</v>
      </c>
      <c r="O17" s="18"/>
      <c r="P17" s="18"/>
      <c r="Q17" s="21">
        <v>1354</v>
      </c>
      <c r="R17" s="21">
        <v>0</v>
      </c>
      <c r="S17" s="21">
        <v>10</v>
      </c>
      <c r="T17" s="21">
        <v>320.89999999999998</v>
      </c>
      <c r="U17" s="21">
        <v>1684.9</v>
      </c>
      <c r="V17" s="21">
        <v>252.74</v>
      </c>
      <c r="W17" s="21">
        <v>1937.64</v>
      </c>
    </row>
    <row r="18" spans="1:23" x14ac:dyDescent="0.25">
      <c r="A18">
        <v>233613</v>
      </c>
      <c r="B18" s="14">
        <v>44264</v>
      </c>
      <c r="C18">
        <v>3521840</v>
      </c>
      <c r="D18" t="s">
        <v>69</v>
      </c>
      <c r="E18" t="s">
        <v>32</v>
      </c>
      <c r="F18" s="14">
        <v>44257</v>
      </c>
      <c r="G18" s="20"/>
      <c r="H18" t="s">
        <v>36</v>
      </c>
      <c r="I18" t="s">
        <v>29</v>
      </c>
      <c r="J18" t="s">
        <v>31</v>
      </c>
      <c r="K18">
        <v>2</v>
      </c>
      <c r="L18">
        <v>808</v>
      </c>
      <c r="M18">
        <v>698</v>
      </c>
      <c r="N18">
        <v>808</v>
      </c>
      <c r="O18" s="18"/>
      <c r="P18" s="18"/>
      <c r="Q18" s="21">
        <v>1777.6</v>
      </c>
      <c r="R18" s="21">
        <v>0</v>
      </c>
      <c r="S18" s="21">
        <v>10</v>
      </c>
      <c r="T18" s="21">
        <v>394.63</v>
      </c>
      <c r="U18" s="21">
        <v>2182.23</v>
      </c>
      <c r="V18" s="21">
        <v>327.33</v>
      </c>
      <c r="W18" s="21">
        <v>2509.56</v>
      </c>
    </row>
    <row r="19" spans="1:23" x14ac:dyDescent="0.25">
      <c r="A19">
        <v>233360</v>
      </c>
      <c r="B19" s="14">
        <v>44260</v>
      </c>
      <c r="C19">
        <v>3513330</v>
      </c>
      <c r="D19" s="18" t="s">
        <v>32</v>
      </c>
      <c r="E19" s="18" t="s">
        <v>33</v>
      </c>
      <c r="F19" s="14">
        <v>44253</v>
      </c>
      <c r="G19" s="20"/>
      <c r="H19" t="s">
        <v>29</v>
      </c>
      <c r="I19" t="s">
        <v>30</v>
      </c>
      <c r="J19" t="s">
        <v>31</v>
      </c>
      <c r="K19">
        <v>4</v>
      </c>
      <c r="L19">
        <v>959</v>
      </c>
      <c r="M19">
        <v>830</v>
      </c>
      <c r="N19">
        <v>959</v>
      </c>
      <c r="O19" s="18"/>
      <c r="P19" s="18"/>
      <c r="Q19" s="21">
        <v>1198.75</v>
      </c>
      <c r="R19" s="21">
        <v>0</v>
      </c>
      <c r="S19" s="21">
        <v>10</v>
      </c>
      <c r="T19" s="21">
        <v>266.12</v>
      </c>
      <c r="U19" s="21">
        <v>1474.87</v>
      </c>
      <c r="V19" s="21">
        <v>221.23</v>
      </c>
      <c r="W19" s="21">
        <v>1696.1</v>
      </c>
    </row>
    <row r="20" spans="1:23" x14ac:dyDescent="0.25">
      <c r="A20">
        <v>234214</v>
      </c>
      <c r="B20" s="14">
        <v>44272</v>
      </c>
      <c r="C20">
        <v>3513336</v>
      </c>
      <c r="D20" s="18" t="s">
        <v>32</v>
      </c>
      <c r="E20" t="s">
        <v>52</v>
      </c>
      <c r="F20" s="14">
        <v>44258</v>
      </c>
      <c r="G20" s="20"/>
      <c r="H20" t="s">
        <v>29</v>
      </c>
      <c r="I20" t="s">
        <v>35</v>
      </c>
      <c r="J20" t="s">
        <v>31</v>
      </c>
      <c r="K20">
        <v>1</v>
      </c>
      <c r="L20">
        <v>261</v>
      </c>
      <c r="M20">
        <v>140</v>
      </c>
      <c r="N20">
        <v>261</v>
      </c>
      <c r="O20" s="18"/>
      <c r="P20" s="18"/>
      <c r="Q20" s="21">
        <v>522</v>
      </c>
      <c r="R20" s="21">
        <v>0</v>
      </c>
      <c r="S20" s="21">
        <v>10</v>
      </c>
      <c r="T20" s="21">
        <v>123.71</v>
      </c>
      <c r="U20" s="21">
        <v>655.71</v>
      </c>
      <c r="V20" s="21">
        <v>98.36</v>
      </c>
      <c r="W20" s="21">
        <v>754.07</v>
      </c>
    </row>
    <row r="21" spans="1:23" x14ac:dyDescent="0.25">
      <c r="A21">
        <v>235368</v>
      </c>
      <c r="B21" s="14">
        <v>44280</v>
      </c>
      <c r="C21">
        <v>3513351</v>
      </c>
      <c r="D21" s="18" t="s">
        <v>32</v>
      </c>
      <c r="E21" t="s">
        <v>38</v>
      </c>
      <c r="F21" s="14">
        <v>44278</v>
      </c>
      <c r="G21" s="20"/>
      <c r="H21" t="s">
        <v>29</v>
      </c>
      <c r="I21" t="s">
        <v>34</v>
      </c>
      <c r="J21" t="s">
        <v>31</v>
      </c>
      <c r="K21">
        <v>2</v>
      </c>
      <c r="L21">
        <v>359</v>
      </c>
      <c r="M21">
        <v>220</v>
      </c>
      <c r="N21">
        <v>359</v>
      </c>
      <c r="O21" s="18"/>
      <c r="P21" s="18"/>
      <c r="Q21" s="21">
        <v>718</v>
      </c>
      <c r="R21" s="21">
        <v>0</v>
      </c>
      <c r="S21" s="21">
        <v>10</v>
      </c>
      <c r="T21" s="21">
        <v>170.17</v>
      </c>
      <c r="U21" s="21">
        <v>898.17</v>
      </c>
      <c r="V21" s="21">
        <v>134.72999999999999</v>
      </c>
      <c r="W21" s="21">
        <v>1032.9000000000001</v>
      </c>
    </row>
    <row r="22" spans="1:23" x14ac:dyDescent="0.25">
      <c r="A22">
        <v>235368</v>
      </c>
      <c r="B22" s="14">
        <v>44280</v>
      </c>
      <c r="C22">
        <v>3513329</v>
      </c>
      <c r="D22" s="18" t="s">
        <v>32</v>
      </c>
      <c r="E22" s="18" t="s">
        <v>38</v>
      </c>
      <c r="F22" s="14">
        <v>44256</v>
      </c>
      <c r="G22" s="20"/>
      <c r="H22" t="s">
        <v>29</v>
      </c>
      <c r="I22" t="s">
        <v>34</v>
      </c>
      <c r="J22" t="s">
        <v>31</v>
      </c>
      <c r="K22">
        <v>2</v>
      </c>
      <c r="L22">
        <v>470</v>
      </c>
      <c r="M22">
        <v>181</v>
      </c>
      <c r="N22">
        <v>470</v>
      </c>
      <c r="O22" s="18"/>
      <c r="P22" s="18"/>
      <c r="Q22" s="21">
        <v>940</v>
      </c>
      <c r="R22" s="21">
        <v>0</v>
      </c>
      <c r="S22" s="21">
        <v>10</v>
      </c>
      <c r="T22" s="21">
        <v>208.68</v>
      </c>
      <c r="U22" s="21">
        <v>1158.68</v>
      </c>
      <c r="V22" s="21">
        <v>173.8</v>
      </c>
      <c r="W22" s="21">
        <v>1332.48</v>
      </c>
    </row>
    <row r="23" spans="1:23" x14ac:dyDescent="0.25">
      <c r="A23">
        <v>234774</v>
      </c>
      <c r="B23" s="14">
        <v>44279</v>
      </c>
      <c r="C23">
        <v>3513345</v>
      </c>
      <c r="D23" t="s">
        <v>53</v>
      </c>
      <c r="E23" s="18" t="s">
        <v>33</v>
      </c>
      <c r="F23" s="14">
        <v>44273</v>
      </c>
      <c r="G23" s="20"/>
      <c r="H23" t="s">
        <v>29</v>
      </c>
      <c r="I23" t="s">
        <v>30</v>
      </c>
      <c r="J23" t="s">
        <v>31</v>
      </c>
      <c r="K23">
        <v>4</v>
      </c>
      <c r="L23">
        <v>1582</v>
      </c>
      <c r="M23">
        <v>440</v>
      </c>
      <c r="N23">
        <v>1582</v>
      </c>
      <c r="O23" s="18"/>
      <c r="P23" s="18"/>
      <c r="Q23" s="21">
        <v>1977.5</v>
      </c>
      <c r="R23" s="21">
        <v>0</v>
      </c>
      <c r="S23" s="21">
        <v>10</v>
      </c>
      <c r="T23" s="21">
        <v>468.67</v>
      </c>
      <c r="U23" s="21">
        <v>2456.17</v>
      </c>
      <c r="V23" s="21">
        <v>368.43</v>
      </c>
      <c r="W23" s="21">
        <v>2824.6</v>
      </c>
    </row>
    <row r="24" spans="1:23" x14ac:dyDescent="0.25">
      <c r="A24">
        <v>233360</v>
      </c>
      <c r="B24" s="14">
        <v>44260</v>
      </c>
      <c r="C24">
        <v>3513328</v>
      </c>
      <c r="D24" s="18" t="s">
        <v>32</v>
      </c>
      <c r="E24" s="18" t="s">
        <v>70</v>
      </c>
      <c r="F24" s="14">
        <v>44252</v>
      </c>
      <c r="G24" s="20"/>
      <c r="H24" t="s">
        <v>29</v>
      </c>
      <c r="I24" t="s">
        <v>36</v>
      </c>
      <c r="J24" t="s">
        <v>31</v>
      </c>
      <c r="K24">
        <v>2</v>
      </c>
      <c r="L24">
        <v>375</v>
      </c>
      <c r="M24">
        <v>220</v>
      </c>
      <c r="N24">
        <v>375</v>
      </c>
      <c r="O24" s="18"/>
      <c r="P24" s="18"/>
      <c r="Q24" s="21">
        <v>825</v>
      </c>
      <c r="R24" s="21">
        <v>0</v>
      </c>
      <c r="S24" s="21">
        <v>10</v>
      </c>
      <c r="T24" s="21">
        <v>183.15</v>
      </c>
      <c r="U24" s="21">
        <v>1018.15</v>
      </c>
      <c r="V24" s="21">
        <v>152.72</v>
      </c>
      <c r="W24" s="21">
        <v>1170.8699999999999</v>
      </c>
    </row>
    <row r="25" spans="1:23" x14ac:dyDescent="0.25">
      <c r="A25">
        <v>234774</v>
      </c>
      <c r="B25" s="14">
        <v>44279</v>
      </c>
      <c r="C25">
        <v>3513341</v>
      </c>
      <c r="D25" s="18" t="s">
        <v>32</v>
      </c>
      <c r="E25" s="18" t="s">
        <v>33</v>
      </c>
      <c r="F25" s="14">
        <v>44271</v>
      </c>
      <c r="G25" s="20"/>
      <c r="H25" t="s">
        <v>29</v>
      </c>
      <c r="I25" t="s">
        <v>30</v>
      </c>
      <c r="J25" t="s">
        <v>31</v>
      </c>
      <c r="K25">
        <v>2</v>
      </c>
      <c r="L25">
        <v>683</v>
      </c>
      <c r="M25">
        <v>290</v>
      </c>
      <c r="N25">
        <v>683</v>
      </c>
      <c r="O25" s="18"/>
      <c r="P25" s="18"/>
      <c r="Q25" s="21">
        <v>853.75</v>
      </c>
      <c r="R25" s="21">
        <v>0</v>
      </c>
      <c r="S25" s="21">
        <v>10</v>
      </c>
      <c r="T25" s="21">
        <v>202.34</v>
      </c>
      <c r="U25" s="21">
        <v>1066.0899999999999</v>
      </c>
      <c r="V25" s="21">
        <v>159.91</v>
      </c>
      <c r="W25" s="21">
        <v>1226</v>
      </c>
    </row>
    <row r="26" spans="1:23" ht="15.75" thickBot="1" x14ac:dyDescent="0.3">
      <c r="G26" s="18"/>
      <c r="K26" s="15">
        <f>SUM(K2:K25)</f>
        <v>61</v>
      </c>
      <c r="L26" s="15">
        <f t="shared" ref="L26:W26" si="0">SUM(L2:L25)</f>
        <v>13097</v>
      </c>
      <c r="M26" s="15">
        <f t="shared" si="0"/>
        <v>10673</v>
      </c>
      <c r="N26" s="15">
        <f t="shared" si="0"/>
        <v>14278</v>
      </c>
      <c r="O26" s="15"/>
      <c r="P26" s="15"/>
      <c r="Q26" s="17">
        <f t="shared" si="0"/>
        <v>25721.199999999997</v>
      </c>
      <c r="R26" s="17">
        <f t="shared" si="0"/>
        <v>0</v>
      </c>
      <c r="S26" s="17">
        <f t="shared" si="0"/>
        <v>240</v>
      </c>
      <c r="T26" s="17">
        <f t="shared" si="0"/>
        <v>5994.13</v>
      </c>
      <c r="U26" s="22">
        <f t="shared" si="0"/>
        <v>31955.329999999998</v>
      </c>
      <c r="V26" s="22">
        <f t="shared" si="0"/>
        <v>4793.29</v>
      </c>
      <c r="W26" s="22">
        <f t="shared" si="0"/>
        <v>36748.620000000003</v>
      </c>
    </row>
    <row r="27" spans="1:23" x14ac:dyDescent="0.25">
      <c r="G27" s="18"/>
      <c r="O27" s="18"/>
      <c r="P27" s="18"/>
    </row>
    <row r="28" spans="1:23" x14ac:dyDescent="0.25">
      <c r="G28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E7" sqref="E7"/>
    </sheetView>
  </sheetViews>
  <sheetFormatPr defaultColWidth="10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30.5703125" bestFit="1" customWidth="1"/>
    <col min="5" max="5" width="22.42578125" bestFit="1" customWidth="1"/>
    <col min="6" max="6" width="10.7109375" bestFit="1" customWidth="1"/>
    <col min="7" max="7" width="8.5703125" bestFit="1" customWidth="1"/>
    <col min="8" max="8" width="9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1" bestFit="1" customWidth="1"/>
    <col min="18" max="19" width="10.42578125" style="21" bestFit="1" customWidth="1"/>
    <col min="20" max="20" width="11" style="21" bestFit="1" customWidth="1"/>
    <col min="21" max="21" width="10.42578125" style="21" bestFit="1" customWidth="1"/>
    <col min="22" max="22" width="9.42578125" style="21" bestFit="1" customWidth="1"/>
    <col min="23" max="23" width="10.42578125" style="21" bestFit="1" customWidth="1"/>
    <col min="24" max="24" width="8.7109375" bestFit="1" customWidth="1"/>
    <col min="25" max="25" width="8.85546875" bestFit="1" customWidth="1"/>
  </cols>
  <sheetData>
    <row r="1" spans="1:25" x14ac:dyDescent="0.25">
      <c r="A1" s="18" t="s">
        <v>27</v>
      </c>
      <c r="B1" s="18" t="s">
        <v>28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64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65</v>
      </c>
      <c r="P1" s="18" t="s">
        <v>66</v>
      </c>
      <c r="Q1" s="21" t="s">
        <v>20</v>
      </c>
      <c r="R1" s="21" t="s">
        <v>21</v>
      </c>
      <c r="S1" s="21" t="s">
        <v>22</v>
      </c>
      <c r="T1" s="21" t="s">
        <v>23</v>
      </c>
      <c r="U1" s="21" t="s">
        <v>24</v>
      </c>
      <c r="V1" s="21" t="s">
        <v>25</v>
      </c>
      <c r="W1" s="21" t="s">
        <v>26</v>
      </c>
      <c r="X1" s="19" t="s">
        <v>67</v>
      </c>
      <c r="Y1" s="19" t="s">
        <v>68</v>
      </c>
    </row>
    <row r="2" spans="1:25" x14ac:dyDescent="0.25">
      <c r="A2">
        <v>234517</v>
      </c>
      <c r="B2" s="14">
        <v>44274</v>
      </c>
      <c r="C2">
        <v>3543228</v>
      </c>
      <c r="D2" t="s">
        <v>54</v>
      </c>
      <c r="E2" t="s">
        <v>55</v>
      </c>
      <c r="F2" s="14">
        <v>44271</v>
      </c>
      <c r="G2" s="20"/>
      <c r="H2" t="s">
        <v>30</v>
      </c>
      <c r="I2" t="s">
        <v>29</v>
      </c>
      <c r="J2" t="s">
        <v>31</v>
      </c>
      <c r="K2">
        <v>9</v>
      </c>
      <c r="L2">
        <v>2844</v>
      </c>
      <c r="M2">
        <v>5175</v>
      </c>
      <c r="N2">
        <v>5175</v>
      </c>
      <c r="O2" s="18"/>
      <c r="P2" s="18"/>
      <c r="Q2" s="21">
        <v>6468.75</v>
      </c>
      <c r="R2" s="21">
        <v>0</v>
      </c>
      <c r="S2" s="21">
        <v>10</v>
      </c>
      <c r="T2" s="21">
        <v>1533.09</v>
      </c>
      <c r="U2" s="21">
        <v>8011.84</v>
      </c>
      <c r="V2" s="21">
        <v>1201.78</v>
      </c>
      <c r="W2" s="21">
        <v>9213.6200000000008</v>
      </c>
    </row>
    <row r="3" spans="1:25" x14ac:dyDescent="0.25">
      <c r="A3">
        <v>233922</v>
      </c>
      <c r="B3" s="14">
        <v>44267</v>
      </c>
      <c r="C3">
        <v>3551621</v>
      </c>
      <c r="D3" t="s">
        <v>41</v>
      </c>
      <c r="E3" t="s">
        <v>56</v>
      </c>
      <c r="F3" s="14">
        <v>44263</v>
      </c>
      <c r="G3" s="20"/>
      <c r="H3" t="s">
        <v>40</v>
      </c>
      <c r="I3" t="s">
        <v>35</v>
      </c>
      <c r="J3" t="s">
        <v>31</v>
      </c>
      <c r="K3">
        <v>20</v>
      </c>
      <c r="L3">
        <v>510</v>
      </c>
      <c r="M3">
        <v>368</v>
      </c>
      <c r="N3">
        <v>510</v>
      </c>
      <c r="O3" s="18"/>
      <c r="P3" s="18"/>
      <c r="Q3" s="21">
        <v>1122</v>
      </c>
      <c r="R3" s="21">
        <v>0</v>
      </c>
      <c r="S3" s="21">
        <v>10</v>
      </c>
      <c r="T3" s="21">
        <v>265.91000000000003</v>
      </c>
      <c r="U3" s="21">
        <v>1397.91</v>
      </c>
      <c r="V3" s="21">
        <v>209.69</v>
      </c>
      <c r="W3" s="21">
        <v>1607.6</v>
      </c>
    </row>
    <row r="4" spans="1:25" x14ac:dyDescent="0.25">
      <c r="A4">
        <v>234215</v>
      </c>
      <c r="B4" s="14">
        <v>44272</v>
      </c>
      <c r="C4">
        <v>3526503</v>
      </c>
      <c r="D4" t="s">
        <v>72</v>
      </c>
      <c r="E4" t="s">
        <v>42</v>
      </c>
      <c r="F4" s="14">
        <v>44265</v>
      </c>
      <c r="G4" s="20"/>
      <c r="H4" t="s">
        <v>30</v>
      </c>
      <c r="I4" t="s">
        <v>29</v>
      </c>
      <c r="J4" t="s">
        <v>31</v>
      </c>
      <c r="K4">
        <v>3</v>
      </c>
      <c r="L4">
        <v>552</v>
      </c>
      <c r="M4">
        <v>1540</v>
      </c>
      <c r="N4">
        <v>1540</v>
      </c>
      <c r="O4" s="18"/>
      <c r="P4" s="18"/>
      <c r="Q4" s="21">
        <v>1925</v>
      </c>
      <c r="R4" s="21">
        <v>0</v>
      </c>
      <c r="S4" s="21">
        <v>10</v>
      </c>
      <c r="T4" s="21">
        <v>456.23</v>
      </c>
      <c r="U4" s="21">
        <v>2391.23</v>
      </c>
      <c r="V4" s="21">
        <v>358.68</v>
      </c>
      <c r="W4" s="21">
        <v>2749.91</v>
      </c>
    </row>
    <row r="5" spans="1:25" x14ac:dyDescent="0.25">
      <c r="A5">
        <v>235097</v>
      </c>
      <c r="B5" s="14">
        <v>44280</v>
      </c>
      <c r="C5">
        <v>3519199</v>
      </c>
      <c r="D5" s="18" t="s">
        <v>72</v>
      </c>
      <c r="E5" t="s">
        <v>57</v>
      </c>
      <c r="F5" s="14">
        <v>44280</v>
      </c>
      <c r="G5" s="20"/>
      <c r="H5" t="s">
        <v>30</v>
      </c>
      <c r="I5" t="s">
        <v>29</v>
      </c>
      <c r="J5" t="s">
        <v>31</v>
      </c>
      <c r="K5">
        <v>3</v>
      </c>
      <c r="L5">
        <v>768</v>
      </c>
      <c r="M5">
        <v>2100</v>
      </c>
      <c r="N5">
        <v>2100</v>
      </c>
      <c r="O5" s="18"/>
      <c r="P5" s="18"/>
      <c r="Q5" s="21">
        <v>2625</v>
      </c>
      <c r="R5" s="21">
        <v>0</v>
      </c>
      <c r="S5" s="21">
        <v>10</v>
      </c>
      <c r="T5" s="21">
        <v>622.13</v>
      </c>
      <c r="U5" s="21">
        <v>3257.13</v>
      </c>
      <c r="V5" s="21">
        <v>488.57</v>
      </c>
      <c r="W5" s="21">
        <v>3745.7</v>
      </c>
    </row>
    <row r="6" spans="1:25" x14ac:dyDescent="0.25">
      <c r="A6">
        <v>234775</v>
      </c>
      <c r="B6" s="14">
        <v>44279</v>
      </c>
      <c r="C6">
        <v>3497582</v>
      </c>
      <c r="D6" t="s">
        <v>73</v>
      </c>
      <c r="E6" t="s">
        <v>58</v>
      </c>
      <c r="F6" s="14">
        <v>44272</v>
      </c>
      <c r="G6" s="20"/>
      <c r="H6" t="s">
        <v>30</v>
      </c>
      <c r="I6" t="s">
        <v>29</v>
      </c>
      <c r="J6" t="s">
        <v>31</v>
      </c>
      <c r="K6">
        <v>1</v>
      </c>
      <c r="L6">
        <v>252</v>
      </c>
      <c r="M6">
        <v>600</v>
      </c>
      <c r="N6">
        <v>600</v>
      </c>
      <c r="O6" s="18"/>
      <c r="P6" s="18"/>
      <c r="Q6" s="21">
        <v>750</v>
      </c>
      <c r="R6" s="21">
        <v>0</v>
      </c>
      <c r="S6" s="21">
        <v>10</v>
      </c>
      <c r="T6" s="21">
        <v>177.75</v>
      </c>
      <c r="U6" s="21">
        <v>937.75</v>
      </c>
      <c r="V6" s="21">
        <v>140.66</v>
      </c>
      <c r="W6" s="21">
        <v>1078.4100000000001</v>
      </c>
    </row>
    <row r="7" spans="1:25" x14ac:dyDescent="0.25">
      <c r="A7">
        <v>233361</v>
      </c>
      <c r="B7" s="14">
        <v>44260</v>
      </c>
      <c r="C7">
        <v>3468686</v>
      </c>
      <c r="D7" s="18" t="s">
        <v>73</v>
      </c>
      <c r="E7" t="s">
        <v>59</v>
      </c>
      <c r="F7" s="14">
        <v>44257</v>
      </c>
      <c r="G7" s="20"/>
      <c r="H7" t="s">
        <v>30</v>
      </c>
      <c r="I7" t="s">
        <v>29</v>
      </c>
      <c r="J7" t="s">
        <v>31</v>
      </c>
      <c r="K7">
        <v>1</v>
      </c>
      <c r="L7">
        <v>206</v>
      </c>
      <c r="M7">
        <v>400</v>
      </c>
      <c r="N7">
        <v>400</v>
      </c>
      <c r="O7" s="18"/>
      <c r="P7" s="18"/>
      <c r="Q7" s="21">
        <v>500</v>
      </c>
      <c r="R7" s="21">
        <v>0</v>
      </c>
      <c r="S7" s="21">
        <v>10</v>
      </c>
      <c r="T7" s="21">
        <v>111</v>
      </c>
      <c r="U7" s="21">
        <v>621</v>
      </c>
      <c r="V7" s="21">
        <v>93.15</v>
      </c>
      <c r="W7" s="21">
        <v>714.15</v>
      </c>
    </row>
    <row r="8" spans="1:25" x14ac:dyDescent="0.25">
      <c r="A8">
        <v>234517</v>
      </c>
      <c r="B8" s="14">
        <v>44274</v>
      </c>
      <c r="C8">
        <v>3515360</v>
      </c>
      <c r="D8" t="s">
        <v>60</v>
      </c>
      <c r="E8" t="s">
        <v>61</v>
      </c>
      <c r="F8" s="14">
        <v>44266</v>
      </c>
      <c r="G8" s="20"/>
      <c r="H8" t="s">
        <v>40</v>
      </c>
      <c r="I8" t="s">
        <v>35</v>
      </c>
      <c r="J8" t="s">
        <v>31</v>
      </c>
      <c r="K8">
        <v>25</v>
      </c>
      <c r="L8">
        <v>602</v>
      </c>
      <c r="M8">
        <v>362</v>
      </c>
      <c r="N8">
        <v>602</v>
      </c>
      <c r="O8" s="18"/>
      <c r="P8" s="18"/>
      <c r="Q8" s="21">
        <v>1324.4</v>
      </c>
      <c r="R8" s="21">
        <v>0</v>
      </c>
      <c r="S8" s="21">
        <v>10</v>
      </c>
      <c r="T8" s="21">
        <v>313.88</v>
      </c>
      <c r="U8" s="21">
        <v>1648.28</v>
      </c>
      <c r="V8" s="21">
        <v>247.24</v>
      </c>
      <c r="W8" s="21">
        <v>1895.52</v>
      </c>
    </row>
    <row r="9" spans="1:25" x14ac:dyDescent="0.25">
      <c r="A9">
        <v>234517</v>
      </c>
      <c r="B9" s="14">
        <v>44274</v>
      </c>
      <c r="C9">
        <v>3515361</v>
      </c>
      <c r="D9" t="s">
        <v>62</v>
      </c>
      <c r="E9" t="s">
        <v>39</v>
      </c>
      <c r="F9" s="14">
        <v>44271</v>
      </c>
      <c r="G9" s="20"/>
      <c r="H9" t="s">
        <v>40</v>
      </c>
      <c r="I9" t="s">
        <v>30</v>
      </c>
      <c r="J9" t="s">
        <v>31</v>
      </c>
      <c r="K9">
        <v>3</v>
      </c>
      <c r="L9">
        <v>94</v>
      </c>
      <c r="M9">
        <v>57</v>
      </c>
      <c r="N9">
        <v>94</v>
      </c>
      <c r="O9" s="18"/>
      <c r="P9" s="18"/>
      <c r="Q9" s="21">
        <v>178.6</v>
      </c>
      <c r="R9" s="21">
        <v>0</v>
      </c>
      <c r="S9" s="21">
        <v>10</v>
      </c>
      <c r="T9" s="21">
        <v>42.33</v>
      </c>
      <c r="U9" s="21">
        <v>230.93</v>
      </c>
      <c r="V9" s="21">
        <v>34.64</v>
      </c>
      <c r="W9" s="21">
        <v>265.57</v>
      </c>
    </row>
    <row r="10" spans="1:25" ht="15.75" thickBot="1" x14ac:dyDescent="0.3">
      <c r="G10" s="18"/>
      <c r="K10" s="15">
        <f t="shared" ref="K10:V10" si="0">SUM(K2:K9)</f>
        <v>65</v>
      </c>
      <c r="L10" s="15">
        <f t="shared" si="0"/>
        <v>5828</v>
      </c>
      <c r="M10" s="15">
        <f t="shared" si="0"/>
        <v>10602</v>
      </c>
      <c r="N10" s="15">
        <f t="shared" si="0"/>
        <v>11021</v>
      </c>
      <c r="O10" s="15"/>
      <c r="P10" s="15"/>
      <c r="Q10" s="17">
        <f t="shared" si="0"/>
        <v>14893.75</v>
      </c>
      <c r="R10" s="17">
        <f t="shared" si="0"/>
        <v>0</v>
      </c>
      <c r="S10" s="17">
        <f t="shared" si="0"/>
        <v>80</v>
      </c>
      <c r="T10" s="17">
        <f t="shared" si="0"/>
        <v>3522.32</v>
      </c>
      <c r="U10" s="22">
        <f t="shared" si="0"/>
        <v>18496.07</v>
      </c>
      <c r="V10" s="22">
        <f t="shared" si="0"/>
        <v>2774.4100000000003</v>
      </c>
      <c r="W10" s="22">
        <f>SUM(W2:W9)</f>
        <v>21270.480000000003</v>
      </c>
    </row>
    <row r="11" spans="1:25" x14ac:dyDescent="0.25">
      <c r="G11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D4" sqref="D4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3.5703125" bestFit="1" customWidth="1"/>
    <col min="5" max="5" width="13.710937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.42578125" bestFit="1" customWidth="1"/>
    <col min="22" max="22" width="8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18" t="s">
        <v>27</v>
      </c>
      <c r="B1" s="18" t="s">
        <v>28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64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65</v>
      </c>
      <c r="P1" s="18" t="s">
        <v>66</v>
      </c>
      <c r="Q1" s="21" t="s">
        <v>20</v>
      </c>
      <c r="R1" s="21" t="s">
        <v>21</v>
      </c>
      <c r="S1" s="21" t="s">
        <v>22</v>
      </c>
      <c r="T1" s="21" t="s">
        <v>23</v>
      </c>
      <c r="U1" s="21" t="s">
        <v>24</v>
      </c>
      <c r="V1" s="21" t="s">
        <v>25</v>
      </c>
      <c r="W1" s="21" t="s">
        <v>26</v>
      </c>
      <c r="X1" s="19" t="s">
        <v>67</v>
      </c>
      <c r="Y1" s="19" t="s">
        <v>68</v>
      </c>
    </row>
    <row r="2" spans="1:25" x14ac:dyDescent="0.25">
      <c r="A2">
        <v>234216</v>
      </c>
      <c r="B2" s="14">
        <v>44272</v>
      </c>
      <c r="C2">
        <v>3585471</v>
      </c>
      <c r="D2" t="s">
        <v>44</v>
      </c>
      <c r="E2" t="s">
        <v>45</v>
      </c>
      <c r="F2" s="14">
        <v>44265</v>
      </c>
      <c r="G2" s="20"/>
      <c r="H2" t="s">
        <v>29</v>
      </c>
      <c r="I2" t="s">
        <v>35</v>
      </c>
      <c r="J2" t="s">
        <v>31</v>
      </c>
      <c r="K2">
        <v>1</v>
      </c>
      <c r="L2">
        <v>130</v>
      </c>
      <c r="M2">
        <v>56</v>
      </c>
      <c r="N2">
        <v>130</v>
      </c>
      <c r="O2" s="18"/>
      <c r="P2" s="18"/>
      <c r="Q2">
        <v>260</v>
      </c>
      <c r="R2" s="18"/>
      <c r="S2">
        <v>10</v>
      </c>
      <c r="T2">
        <v>61.62</v>
      </c>
      <c r="U2">
        <v>331.62</v>
      </c>
      <c r="V2">
        <v>49.74</v>
      </c>
      <c r="W2">
        <v>381.36</v>
      </c>
    </row>
    <row r="3" spans="1:25" x14ac:dyDescent="0.25">
      <c r="A3">
        <v>235098</v>
      </c>
      <c r="B3" s="14">
        <v>44280</v>
      </c>
      <c r="C3">
        <v>3481929</v>
      </c>
      <c r="D3" t="s">
        <v>74</v>
      </c>
      <c r="E3" t="s">
        <v>43</v>
      </c>
      <c r="F3" s="14">
        <v>44273</v>
      </c>
      <c r="G3" s="20"/>
      <c r="H3" t="s">
        <v>35</v>
      </c>
      <c r="I3" t="s">
        <v>29</v>
      </c>
      <c r="J3" t="s">
        <v>31</v>
      </c>
      <c r="K3">
        <v>30</v>
      </c>
      <c r="L3">
        <v>608</v>
      </c>
      <c r="M3">
        <v>930</v>
      </c>
      <c r="N3">
        <v>930</v>
      </c>
      <c r="O3" s="18"/>
      <c r="P3" s="18"/>
      <c r="Q3">
        <v>1860</v>
      </c>
      <c r="R3" s="18"/>
      <c r="S3">
        <v>10</v>
      </c>
      <c r="T3">
        <v>440.82</v>
      </c>
      <c r="U3">
        <v>2310.8200000000002</v>
      </c>
      <c r="V3">
        <v>346.62</v>
      </c>
      <c r="W3">
        <v>2657.44</v>
      </c>
    </row>
    <row r="4" spans="1:25" x14ac:dyDescent="0.25">
      <c r="A4">
        <v>235098</v>
      </c>
      <c r="B4" s="14">
        <v>44280</v>
      </c>
      <c r="C4">
        <v>3481930</v>
      </c>
      <c r="D4" s="18" t="s">
        <v>74</v>
      </c>
      <c r="E4" t="s">
        <v>43</v>
      </c>
      <c r="F4" s="14">
        <v>44265</v>
      </c>
      <c r="G4" s="20"/>
      <c r="H4" t="s">
        <v>35</v>
      </c>
      <c r="I4" t="s">
        <v>29</v>
      </c>
      <c r="J4" t="s">
        <v>31</v>
      </c>
      <c r="K4">
        <v>21</v>
      </c>
      <c r="L4">
        <v>415</v>
      </c>
      <c r="M4">
        <v>612</v>
      </c>
      <c r="N4">
        <v>612</v>
      </c>
      <c r="O4" s="18"/>
      <c r="P4" s="18"/>
      <c r="Q4">
        <v>1224</v>
      </c>
      <c r="R4" s="18"/>
      <c r="S4">
        <v>10</v>
      </c>
      <c r="T4">
        <v>290.08999999999997</v>
      </c>
      <c r="U4">
        <v>1524.09</v>
      </c>
      <c r="V4">
        <v>228.61</v>
      </c>
      <c r="W4">
        <v>1752.7</v>
      </c>
    </row>
    <row r="5" spans="1:25" ht="15.75" thickBot="1" x14ac:dyDescent="0.3">
      <c r="G5" s="18"/>
      <c r="K5" s="15">
        <f t="shared" ref="K5:V5" si="0">SUM(K2:K4)</f>
        <v>52</v>
      </c>
      <c r="L5" s="15">
        <f t="shared" si="0"/>
        <v>1153</v>
      </c>
      <c r="M5" s="15">
        <f t="shared" si="0"/>
        <v>1598</v>
      </c>
      <c r="N5" s="15">
        <f t="shared" si="0"/>
        <v>1672</v>
      </c>
      <c r="O5" s="15"/>
      <c r="P5" s="15"/>
      <c r="Q5" s="15">
        <f t="shared" si="0"/>
        <v>3344</v>
      </c>
      <c r="R5" s="15"/>
      <c r="S5" s="15">
        <f t="shared" si="0"/>
        <v>30</v>
      </c>
      <c r="T5" s="15">
        <f t="shared" si="0"/>
        <v>792.53</v>
      </c>
      <c r="U5" s="16">
        <f t="shared" si="0"/>
        <v>4166.53</v>
      </c>
      <c r="V5" s="16">
        <f t="shared" si="0"/>
        <v>624.97</v>
      </c>
      <c r="W5" s="16">
        <f>SUM(W2:W4)</f>
        <v>4791.5</v>
      </c>
    </row>
    <row r="6" spans="1:25" x14ac:dyDescent="0.25">
      <c r="A6" s="18"/>
      <c r="B6" s="18"/>
      <c r="N6" s="18"/>
      <c r="O6" s="18"/>
      <c r="R6" s="18"/>
    </row>
    <row r="7" spans="1:25" x14ac:dyDescent="0.25">
      <c r="R7" s="18"/>
    </row>
    <row r="8" spans="1:25" x14ac:dyDescent="0.25">
      <c r="R8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selection activeCell="Q1" sqref="Q1:W1048576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3.5703125" bestFit="1" customWidth="1"/>
    <col min="5" max="5" width="14.28515625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11.710937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1" bestFit="1" customWidth="1"/>
    <col min="18" max="19" width="10.42578125" style="21" bestFit="1" customWidth="1"/>
    <col min="20" max="20" width="11" style="21" bestFit="1" customWidth="1"/>
    <col min="21" max="21" width="9.42578125" style="21" bestFit="1" customWidth="1"/>
    <col min="22" max="22" width="8" style="21" bestFit="1" customWidth="1"/>
    <col min="23" max="23" width="9.42578125" style="21"/>
    <col min="24" max="24" width="8.7109375" bestFit="1" customWidth="1"/>
    <col min="25" max="25" width="8.85546875" bestFit="1" customWidth="1"/>
  </cols>
  <sheetData>
    <row r="1" spans="1:25" s="18" customFormat="1" x14ac:dyDescent="0.25">
      <c r="A1" s="18" t="s">
        <v>27</v>
      </c>
      <c r="B1" s="18" t="s">
        <v>28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64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65</v>
      </c>
      <c r="P1" s="18" t="s">
        <v>66</v>
      </c>
      <c r="Q1" s="21" t="s">
        <v>20</v>
      </c>
      <c r="R1" s="21" t="s">
        <v>21</v>
      </c>
      <c r="S1" s="21" t="s">
        <v>22</v>
      </c>
      <c r="T1" s="21" t="s">
        <v>23</v>
      </c>
      <c r="U1" s="21" t="s">
        <v>24</v>
      </c>
      <c r="V1" s="21" t="s">
        <v>25</v>
      </c>
      <c r="W1" s="21" t="s">
        <v>26</v>
      </c>
      <c r="X1" s="19" t="s">
        <v>67</v>
      </c>
      <c r="Y1" s="19" t="s">
        <v>68</v>
      </c>
    </row>
    <row r="2" spans="1:25" x14ac:dyDescent="0.25">
      <c r="A2">
        <v>233923</v>
      </c>
      <c r="B2" s="14">
        <v>44267</v>
      </c>
      <c r="C2">
        <v>3479290</v>
      </c>
      <c r="D2" t="s">
        <v>43</v>
      </c>
      <c r="E2" t="s">
        <v>74</v>
      </c>
      <c r="F2" s="14">
        <v>44259</v>
      </c>
      <c r="G2" s="20"/>
      <c r="H2" t="s">
        <v>29</v>
      </c>
      <c r="I2" t="s">
        <v>35</v>
      </c>
      <c r="J2" t="s">
        <v>31</v>
      </c>
      <c r="K2">
        <v>2</v>
      </c>
      <c r="L2">
        <v>570</v>
      </c>
      <c r="M2">
        <v>992</v>
      </c>
      <c r="N2">
        <v>992</v>
      </c>
      <c r="O2" s="18"/>
      <c r="P2" s="18"/>
      <c r="Q2" s="21">
        <v>1984</v>
      </c>
      <c r="R2" s="21">
        <v>0</v>
      </c>
      <c r="S2" s="21">
        <v>10</v>
      </c>
      <c r="T2" s="21">
        <v>470.21</v>
      </c>
      <c r="U2" s="21">
        <v>2464.21</v>
      </c>
      <c r="V2" s="21">
        <v>369.63</v>
      </c>
      <c r="W2" s="21">
        <v>2833.84</v>
      </c>
    </row>
    <row r="3" spans="1:25" x14ac:dyDescent="0.25">
      <c r="A3">
        <v>235099</v>
      </c>
      <c r="B3" s="14">
        <v>44280</v>
      </c>
      <c r="C3">
        <v>3479274</v>
      </c>
      <c r="D3" s="18" t="s">
        <v>43</v>
      </c>
      <c r="E3" s="18" t="s">
        <v>74</v>
      </c>
      <c r="F3" s="14">
        <v>44278</v>
      </c>
      <c r="G3" s="20"/>
      <c r="H3" t="s">
        <v>29</v>
      </c>
      <c r="I3" t="s">
        <v>35</v>
      </c>
      <c r="J3" t="s">
        <v>31</v>
      </c>
      <c r="K3">
        <v>2</v>
      </c>
      <c r="L3">
        <v>700</v>
      </c>
      <c r="M3">
        <v>1480</v>
      </c>
      <c r="N3">
        <v>1480</v>
      </c>
      <c r="O3" s="18"/>
      <c r="P3" s="18"/>
      <c r="Q3" s="21">
        <v>2960</v>
      </c>
      <c r="R3" s="21">
        <v>0</v>
      </c>
      <c r="S3" s="21">
        <v>10</v>
      </c>
      <c r="T3" s="21">
        <v>701.52</v>
      </c>
      <c r="U3" s="21">
        <v>3671.52</v>
      </c>
      <c r="V3" s="21">
        <v>550.73</v>
      </c>
      <c r="W3" s="21">
        <v>4222.25</v>
      </c>
    </row>
    <row r="4" spans="1:25" x14ac:dyDescent="0.25">
      <c r="A4">
        <v>235099</v>
      </c>
      <c r="B4" s="14">
        <v>44280</v>
      </c>
      <c r="C4">
        <v>3479273</v>
      </c>
      <c r="D4" s="18" t="s">
        <v>43</v>
      </c>
      <c r="E4" t="s">
        <v>63</v>
      </c>
      <c r="F4" s="14">
        <v>44278</v>
      </c>
      <c r="G4" s="20"/>
      <c r="H4" t="s">
        <v>29</v>
      </c>
      <c r="I4" t="s">
        <v>30</v>
      </c>
      <c r="J4" t="s">
        <v>31</v>
      </c>
      <c r="K4">
        <v>1</v>
      </c>
      <c r="L4">
        <v>23</v>
      </c>
      <c r="M4">
        <v>210</v>
      </c>
      <c r="N4">
        <v>210</v>
      </c>
      <c r="O4" s="18"/>
      <c r="P4" s="18"/>
      <c r="Q4" s="21">
        <v>262.5</v>
      </c>
      <c r="R4" s="21">
        <v>0</v>
      </c>
      <c r="S4" s="21">
        <v>10</v>
      </c>
      <c r="T4" s="21">
        <v>62.21</v>
      </c>
      <c r="U4" s="21">
        <v>334.71</v>
      </c>
      <c r="V4" s="21">
        <v>50.21</v>
      </c>
      <c r="W4" s="21">
        <v>384.92</v>
      </c>
    </row>
    <row r="5" spans="1:25" ht="15.75" thickBot="1" x14ac:dyDescent="0.3">
      <c r="G5" s="18"/>
      <c r="K5" s="15">
        <f t="shared" ref="K5:V5" si="0">SUM(K2:K4)</f>
        <v>5</v>
      </c>
      <c r="L5" s="15">
        <f t="shared" si="0"/>
        <v>1293</v>
      </c>
      <c r="M5" s="15">
        <f t="shared" si="0"/>
        <v>2682</v>
      </c>
      <c r="N5" s="15">
        <f t="shared" si="0"/>
        <v>2682</v>
      </c>
      <c r="O5" s="15"/>
      <c r="P5" s="15"/>
      <c r="Q5" s="17">
        <f t="shared" si="0"/>
        <v>5206.5</v>
      </c>
      <c r="R5" s="17">
        <v>0</v>
      </c>
      <c r="S5" s="17">
        <f t="shared" si="0"/>
        <v>30</v>
      </c>
      <c r="T5" s="17">
        <f t="shared" si="0"/>
        <v>1233.94</v>
      </c>
      <c r="U5" s="22">
        <f t="shared" si="0"/>
        <v>6470.44</v>
      </c>
      <c r="V5" s="22">
        <f t="shared" si="0"/>
        <v>970.57</v>
      </c>
      <c r="W5" s="22">
        <f>SUM(W2:W4)</f>
        <v>7441.01</v>
      </c>
    </row>
    <row r="6" spans="1:25" x14ac:dyDescent="0.25">
      <c r="P6" s="18"/>
    </row>
    <row r="7" spans="1:25" x14ac:dyDescent="0.25">
      <c r="A7" s="18"/>
      <c r="B7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2021-03-30T14:53:27Z</dcterms:modified>
</cp:coreProperties>
</file>