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M5" i="2" l="1"/>
  <c r="N5" i="2"/>
  <c r="Q5" i="2"/>
  <c r="S5" i="2"/>
  <c r="T5" i="2"/>
  <c r="U5" i="2"/>
  <c r="V5" i="2"/>
  <c r="W5" i="2"/>
  <c r="L5" i="2"/>
  <c r="K7" i="4" l="1"/>
  <c r="L7" i="4"/>
  <c r="M7" i="4"/>
  <c r="N7" i="4"/>
  <c r="Q7" i="4"/>
  <c r="S7" i="4"/>
  <c r="T7" i="4"/>
  <c r="U7" i="4"/>
  <c r="V7" i="4"/>
  <c r="W7" i="4"/>
  <c r="B7" i="5" s="1"/>
  <c r="K6" i="3"/>
  <c r="L6" i="3"/>
  <c r="M6" i="3"/>
  <c r="N6" i="3"/>
  <c r="Q6" i="3"/>
  <c r="S6" i="3"/>
  <c r="T6" i="3"/>
  <c r="U6" i="3"/>
  <c r="V6" i="3"/>
  <c r="W6" i="3"/>
  <c r="B6" i="5" s="1"/>
  <c r="K5" i="2"/>
  <c r="B5" i="5"/>
  <c r="K39" i="1"/>
  <c r="L39" i="1"/>
  <c r="M39" i="1"/>
  <c r="N39" i="1"/>
  <c r="Q39" i="1"/>
  <c r="R39" i="1"/>
  <c r="S39" i="1"/>
  <c r="T39" i="1"/>
  <c r="U39" i="1"/>
  <c r="V39" i="1"/>
  <c r="W39" i="1"/>
  <c r="B3" i="5" s="1"/>
  <c r="B9" i="5" l="1"/>
  <c r="B12" i="5" s="1"/>
</calcChain>
</file>

<file path=xl/sharedStrings.xml><?xml version="1.0" encoding="utf-8"?>
<sst xmlns="http://schemas.openxmlformats.org/spreadsheetml/2006/main" count="355" uniqueCount="70">
  <si>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</si>
  <si>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</si>
  <si>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</si>
  <si>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</si>
  <si>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</si>
  <si>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</si>
  <si>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</si>
  <si>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</si>
  <si>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</si>
  <si>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DECEMBER 2019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</si>
  <si>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</si>
  <si>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</si>
  <si>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</si>
  <si>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</si>
  <si>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</si>
  <si>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</si>
  <si>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</si>
  <si>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</si>
  <si>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</si>
  <si>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</si>
  <si>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</si>
  <si>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</si>
  <si>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</si>
  <si>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</si>
  <si>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</si>
  <si>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</si>
  <si>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</si>
  <si>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</si>
  <si>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</si>
  <si>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</si>
  <si>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</si>
  <si>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ATM SOLUTIONS JHB</t>
  </si>
  <si>
    <t>ATM SOLUTIONS CPT</t>
  </si>
  <si>
    <t>CAPE TOWN</t>
  </si>
  <si>
    <t>Road Freight</t>
  </si>
  <si>
    <t>WORCESTER SHOPFITTERS</t>
  </si>
  <si>
    <t>BLOEMFONTEIN</t>
  </si>
  <si>
    <t>PORT ELIZABETH</t>
  </si>
  <si>
    <t>ATM SOLUTIONS RUSTENBURG</t>
  </si>
  <si>
    <t>RUSTENBURG</t>
  </si>
  <si>
    <t>DURBAN</t>
  </si>
  <si>
    <t>ATM SOLUTIONS DBN</t>
  </si>
  <si>
    <t xml:space="preserve">ATM SOLUTIONS  JHB  </t>
  </si>
  <si>
    <t>ATM SOLUTIONS WITBANK</t>
  </si>
  <si>
    <t>WITBANK</t>
  </si>
  <si>
    <t>ATM SOLUTIONS BFN</t>
  </si>
  <si>
    <t>ATM SOLUIONS DBN</t>
  </si>
  <si>
    <t>INTETO PTA</t>
  </si>
  <si>
    <t>INTETO MILNERTON</t>
  </si>
  <si>
    <t>PRETORIA</t>
  </si>
  <si>
    <t>N.BL WESTMEAT DBN</t>
  </si>
  <si>
    <t xml:space="preserve">N.B.L ISANDO </t>
  </si>
  <si>
    <t>INTETO CONECT PTA</t>
  </si>
  <si>
    <t>HITECHNLOGY DBN</t>
  </si>
  <si>
    <t>PRIONTEX</t>
  </si>
  <si>
    <t>PRITEX JHB</t>
  </si>
  <si>
    <t>SHAMIL BEGG CPT</t>
  </si>
  <si>
    <t>PRION TEX JHB</t>
  </si>
  <si>
    <t>PRINTEX MICRONCLEAN CPT</t>
  </si>
  <si>
    <t>THE LAUNDRY GUYS</t>
  </si>
  <si>
    <t>CORPORATE 2000</t>
  </si>
  <si>
    <t xml:space="preserve"> PRIONTEX MICRONCLEAN CPT</t>
  </si>
  <si>
    <t>PRIONTEX MIDRAND</t>
  </si>
  <si>
    <t>PRIONTEX WYNBERG</t>
  </si>
  <si>
    <t>PodDate</t>
  </si>
  <si>
    <t>KgCharge</t>
  </si>
  <si>
    <t>MinCharge</t>
  </si>
  <si>
    <t>Cr AMNT</t>
  </si>
  <si>
    <t>Dr AMNT</t>
  </si>
  <si>
    <t>ATM SOLUTIONS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</si>
</sst>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2" fillId="0" borderId="0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J13" sqref="J13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9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WaybillsMAA001!W39</f>
        <v>53941.459999999985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WaybillsMFJ001!W5</f>
        <v>7786.6</v>
      </c>
    </row>
    <row r="6" spans="1:2" x14ac:dyDescent="0.25">
      <c r="A6" s="4" t="s">
        <v>2</v>
      </c>
      <c r="B6" s="11">
        <f>WaybillsMAP001!W6</f>
        <v>3220.4700000000003</v>
      </c>
    </row>
    <row r="7" spans="1:2" x14ac:dyDescent="0.25">
      <c r="A7" s="4" t="s">
        <v>3</v>
      </c>
      <c r="B7" s="11">
        <f>WaybillsMAP002!W7</f>
        <v>4129.54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69078.069999999978</v>
      </c>
    </row>
    <row r="12" spans="1:2" x14ac:dyDescent="0.25">
      <c r="A12" s="1" t="s">
        <v>8</v>
      </c>
      <c r="B12" s="6">
        <f>B9</f>
        <v>69078.069999999978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15" workbookViewId="0">
      <selection activeCell="E40" sqref="E40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5.140625" bestFit="1" customWidth="1"/>
    <col min="5" max="5" width="29.85546875" bestFit="1" customWidth="1"/>
    <col min="6" max="6" width="10.7109375" hidden="1" customWidth="1"/>
    <col min="7" max="7" width="8.5703125" hidden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64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65</v>
      </c>
      <c r="P1" s="17" t="s">
        <v>66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67</v>
      </c>
      <c r="Y1" s="18" t="s">
        <v>68</v>
      </c>
    </row>
    <row r="2" spans="1:25" x14ac:dyDescent="0.25">
      <c r="A2">
        <v>205099</v>
      </c>
      <c r="B2" s="14">
        <v>43812</v>
      </c>
      <c r="C2">
        <v>3382684</v>
      </c>
      <c r="D2" t="s">
        <v>31</v>
      </c>
      <c r="E2" t="s">
        <v>32</v>
      </c>
      <c r="F2" s="14">
        <v>43805</v>
      </c>
      <c r="G2" s="19"/>
      <c r="H2" t="s">
        <v>30</v>
      </c>
      <c r="I2" t="s">
        <v>33</v>
      </c>
      <c r="J2" t="s">
        <v>34</v>
      </c>
      <c r="K2">
        <v>2</v>
      </c>
      <c r="L2">
        <v>156</v>
      </c>
      <c r="M2">
        <v>142</v>
      </c>
      <c r="N2">
        <v>156</v>
      </c>
      <c r="O2" s="17"/>
      <c r="P2" s="17"/>
      <c r="Q2">
        <v>312</v>
      </c>
      <c r="R2">
        <v>0</v>
      </c>
      <c r="S2">
        <v>10</v>
      </c>
      <c r="T2">
        <v>77.06</v>
      </c>
      <c r="U2">
        <v>399.06</v>
      </c>
      <c r="V2">
        <v>59.86</v>
      </c>
      <c r="W2">
        <v>458.92</v>
      </c>
    </row>
    <row r="3" spans="1:25" x14ac:dyDescent="0.25">
      <c r="A3">
        <v>205576</v>
      </c>
      <c r="B3" s="14">
        <v>43819</v>
      </c>
      <c r="C3">
        <v>3454680</v>
      </c>
      <c r="D3" t="s">
        <v>35</v>
      </c>
      <c r="E3" t="s">
        <v>31</v>
      </c>
      <c r="F3" s="14">
        <v>43811</v>
      </c>
      <c r="G3" s="19"/>
      <c r="H3" t="s">
        <v>33</v>
      </c>
      <c r="I3" t="s">
        <v>30</v>
      </c>
      <c r="J3" t="s">
        <v>34</v>
      </c>
      <c r="K3">
        <v>1</v>
      </c>
      <c r="L3">
        <v>175</v>
      </c>
      <c r="M3">
        <v>448</v>
      </c>
      <c r="N3">
        <v>448</v>
      </c>
      <c r="O3" s="17"/>
      <c r="P3" s="17"/>
      <c r="Q3">
        <v>896</v>
      </c>
      <c r="R3">
        <v>0</v>
      </c>
      <c r="S3">
        <v>10</v>
      </c>
      <c r="T3">
        <v>221.31</v>
      </c>
      <c r="U3">
        <v>1127.31</v>
      </c>
      <c r="V3">
        <v>169.1</v>
      </c>
      <c r="W3">
        <v>1296.4100000000001</v>
      </c>
    </row>
    <row r="4" spans="1:25" x14ac:dyDescent="0.25">
      <c r="A4">
        <v>205816</v>
      </c>
      <c r="B4" s="14">
        <v>43819</v>
      </c>
      <c r="C4">
        <v>3382693</v>
      </c>
      <c r="D4" t="s">
        <v>31</v>
      </c>
      <c r="E4" t="s">
        <v>45</v>
      </c>
      <c r="F4" s="14">
        <v>43816</v>
      </c>
      <c r="G4" s="19"/>
      <c r="H4" t="s">
        <v>30</v>
      </c>
      <c r="I4" t="s">
        <v>36</v>
      </c>
      <c r="J4" t="s">
        <v>34</v>
      </c>
      <c r="K4">
        <v>6</v>
      </c>
      <c r="L4">
        <v>984</v>
      </c>
      <c r="M4">
        <v>450</v>
      </c>
      <c r="N4">
        <v>984</v>
      </c>
      <c r="O4" s="17"/>
      <c r="P4" s="17"/>
      <c r="Q4">
        <v>1968</v>
      </c>
      <c r="R4">
        <v>0</v>
      </c>
      <c r="S4">
        <v>10</v>
      </c>
      <c r="T4">
        <v>486.1</v>
      </c>
      <c r="U4">
        <v>2464.1</v>
      </c>
      <c r="V4">
        <v>369.62</v>
      </c>
      <c r="W4">
        <v>2833.72</v>
      </c>
    </row>
    <row r="5" spans="1:25" x14ac:dyDescent="0.25">
      <c r="A5">
        <v>205816</v>
      </c>
      <c r="B5" s="14">
        <v>43819</v>
      </c>
      <c r="C5">
        <v>3382701</v>
      </c>
      <c r="D5" t="s">
        <v>31</v>
      </c>
      <c r="E5" t="s">
        <v>69</v>
      </c>
      <c r="F5" s="14">
        <v>43817</v>
      </c>
      <c r="G5" s="19"/>
      <c r="H5" t="s">
        <v>30</v>
      </c>
      <c r="I5" t="s">
        <v>37</v>
      </c>
      <c r="J5" t="s">
        <v>34</v>
      </c>
      <c r="K5">
        <v>1</v>
      </c>
      <c r="L5">
        <v>92</v>
      </c>
      <c r="M5">
        <v>84</v>
      </c>
      <c r="N5">
        <v>92</v>
      </c>
      <c r="O5" s="17"/>
      <c r="P5" s="17"/>
      <c r="Q5">
        <v>202.4</v>
      </c>
      <c r="R5">
        <v>0</v>
      </c>
      <c r="S5">
        <v>10</v>
      </c>
      <c r="T5">
        <v>49.99</v>
      </c>
      <c r="U5">
        <v>262.39</v>
      </c>
      <c r="V5">
        <v>39.36</v>
      </c>
      <c r="W5">
        <v>301.75</v>
      </c>
    </row>
    <row r="6" spans="1:25" x14ac:dyDescent="0.25">
      <c r="A6">
        <v>205816</v>
      </c>
      <c r="B6" s="14">
        <v>43819</v>
      </c>
      <c r="C6">
        <v>3382697</v>
      </c>
      <c r="D6" t="s">
        <v>31</v>
      </c>
      <c r="E6" s="17" t="s">
        <v>69</v>
      </c>
      <c r="F6" s="14">
        <v>43816</v>
      </c>
      <c r="G6" s="19"/>
      <c r="H6" t="s">
        <v>30</v>
      </c>
      <c r="I6" t="s">
        <v>37</v>
      </c>
      <c r="J6" t="s">
        <v>34</v>
      </c>
      <c r="K6">
        <v>2</v>
      </c>
      <c r="L6">
        <v>442</v>
      </c>
      <c r="M6">
        <v>298</v>
      </c>
      <c r="N6">
        <v>442</v>
      </c>
      <c r="O6" s="17"/>
      <c r="P6" s="17"/>
      <c r="Q6">
        <v>972.4</v>
      </c>
      <c r="R6">
        <v>0</v>
      </c>
      <c r="S6">
        <v>10</v>
      </c>
      <c r="T6">
        <v>240.18</v>
      </c>
      <c r="U6">
        <v>1222.58</v>
      </c>
      <c r="V6">
        <v>183.39</v>
      </c>
      <c r="W6">
        <v>1405.97</v>
      </c>
    </row>
    <row r="7" spans="1:25" x14ac:dyDescent="0.25">
      <c r="A7">
        <v>205816</v>
      </c>
      <c r="B7" s="14">
        <v>43819</v>
      </c>
      <c r="C7">
        <v>3382702</v>
      </c>
      <c r="D7" t="s">
        <v>31</v>
      </c>
      <c r="E7" t="s">
        <v>38</v>
      </c>
      <c r="F7" s="14">
        <v>43817</v>
      </c>
      <c r="G7" s="19"/>
      <c r="H7" t="s">
        <v>30</v>
      </c>
      <c r="I7" t="s">
        <v>39</v>
      </c>
      <c r="J7" t="s">
        <v>34</v>
      </c>
      <c r="K7">
        <v>1</v>
      </c>
      <c r="L7">
        <v>363</v>
      </c>
      <c r="M7">
        <v>140</v>
      </c>
      <c r="N7">
        <v>363</v>
      </c>
      <c r="O7" s="17"/>
      <c r="P7" s="17"/>
      <c r="Q7">
        <v>1383.8</v>
      </c>
      <c r="R7">
        <v>0</v>
      </c>
      <c r="S7">
        <v>10</v>
      </c>
      <c r="T7">
        <v>341.8</v>
      </c>
      <c r="U7">
        <v>1735.6</v>
      </c>
      <c r="V7">
        <v>260.33999999999997</v>
      </c>
      <c r="W7">
        <v>1995.94</v>
      </c>
    </row>
    <row r="8" spans="1:25" x14ac:dyDescent="0.25">
      <c r="A8">
        <v>205576</v>
      </c>
      <c r="B8" s="14">
        <v>43819</v>
      </c>
      <c r="C8">
        <v>3394624</v>
      </c>
      <c r="D8" t="s">
        <v>69</v>
      </c>
      <c r="E8" t="s">
        <v>31</v>
      </c>
      <c r="F8" s="14">
        <v>43812</v>
      </c>
      <c r="G8" s="19"/>
      <c r="H8" t="s">
        <v>37</v>
      </c>
      <c r="I8" t="s">
        <v>30</v>
      </c>
      <c r="J8" t="s">
        <v>34</v>
      </c>
      <c r="K8">
        <v>2</v>
      </c>
      <c r="L8">
        <v>508</v>
      </c>
      <c r="M8">
        <v>998</v>
      </c>
      <c r="N8">
        <v>998</v>
      </c>
      <c r="O8" s="17"/>
      <c r="P8" s="17"/>
      <c r="Q8">
        <v>2195.6</v>
      </c>
      <c r="R8">
        <v>0</v>
      </c>
      <c r="S8">
        <v>10</v>
      </c>
      <c r="T8">
        <v>542.30999999999995</v>
      </c>
      <c r="U8">
        <v>2747.91</v>
      </c>
      <c r="V8">
        <v>412.19</v>
      </c>
      <c r="W8">
        <v>3160.1</v>
      </c>
    </row>
    <row r="9" spans="1:25" x14ac:dyDescent="0.25">
      <c r="A9">
        <v>205816</v>
      </c>
      <c r="B9" s="14">
        <v>43819</v>
      </c>
      <c r="C9">
        <v>3394623</v>
      </c>
      <c r="D9" s="17" t="s">
        <v>69</v>
      </c>
      <c r="E9" t="s">
        <v>32</v>
      </c>
      <c r="F9" s="14">
        <v>43812</v>
      </c>
      <c r="G9" s="19"/>
      <c r="H9" t="s">
        <v>37</v>
      </c>
      <c r="I9" t="s">
        <v>33</v>
      </c>
      <c r="J9" t="s">
        <v>34</v>
      </c>
      <c r="K9">
        <v>3</v>
      </c>
      <c r="L9">
        <v>161</v>
      </c>
      <c r="M9">
        <v>90</v>
      </c>
      <c r="N9">
        <v>161</v>
      </c>
      <c r="O9" s="17"/>
      <c r="P9" s="17"/>
      <c r="Q9">
        <v>313.95</v>
      </c>
      <c r="R9">
        <v>0</v>
      </c>
      <c r="S9">
        <v>10</v>
      </c>
      <c r="T9">
        <v>77.55</v>
      </c>
      <c r="U9">
        <v>401.5</v>
      </c>
      <c r="V9">
        <v>60.23</v>
      </c>
      <c r="W9">
        <v>461.73</v>
      </c>
    </row>
    <row r="10" spans="1:25" x14ac:dyDescent="0.25">
      <c r="A10">
        <v>205816</v>
      </c>
      <c r="B10" s="14">
        <v>43819</v>
      </c>
      <c r="C10">
        <v>3382704</v>
      </c>
      <c r="D10" t="s">
        <v>31</v>
      </c>
      <c r="E10" t="s">
        <v>41</v>
      </c>
      <c r="F10" s="14">
        <v>43818</v>
      </c>
      <c r="G10" s="19"/>
      <c r="H10" t="s">
        <v>30</v>
      </c>
      <c r="I10" t="s">
        <v>40</v>
      </c>
      <c r="J10" t="s">
        <v>34</v>
      </c>
      <c r="K10">
        <v>4</v>
      </c>
      <c r="L10">
        <v>1095</v>
      </c>
      <c r="M10">
        <v>543</v>
      </c>
      <c r="N10">
        <v>1095</v>
      </c>
      <c r="O10" s="17"/>
      <c r="P10" s="17"/>
      <c r="Q10">
        <v>1368.75</v>
      </c>
      <c r="R10">
        <v>0</v>
      </c>
      <c r="S10">
        <v>10</v>
      </c>
      <c r="T10">
        <v>338.08</v>
      </c>
      <c r="U10">
        <v>1716.83</v>
      </c>
      <c r="V10">
        <v>257.52</v>
      </c>
      <c r="W10">
        <v>1974.35</v>
      </c>
    </row>
    <row r="11" spans="1:25" x14ac:dyDescent="0.25">
      <c r="A11">
        <v>205576</v>
      </c>
      <c r="B11" s="14">
        <v>43819</v>
      </c>
      <c r="C11">
        <v>3382690</v>
      </c>
      <c r="D11" s="17" t="s">
        <v>31</v>
      </c>
      <c r="E11" t="s">
        <v>41</v>
      </c>
      <c r="F11" s="14">
        <v>43811</v>
      </c>
      <c r="G11" s="19"/>
      <c r="H11" t="s">
        <v>30</v>
      </c>
      <c r="I11" t="s">
        <v>40</v>
      </c>
      <c r="J11" t="s">
        <v>34</v>
      </c>
      <c r="K11">
        <v>3</v>
      </c>
      <c r="L11">
        <v>295</v>
      </c>
      <c r="M11">
        <v>186</v>
      </c>
      <c r="N11">
        <v>295</v>
      </c>
      <c r="O11" s="17"/>
      <c r="P11" s="17"/>
      <c r="Q11">
        <v>368.75</v>
      </c>
      <c r="R11">
        <v>0</v>
      </c>
      <c r="S11">
        <v>10</v>
      </c>
      <c r="T11">
        <v>91.08</v>
      </c>
      <c r="U11">
        <v>469.83</v>
      </c>
      <c r="V11">
        <v>70.47</v>
      </c>
      <c r="W11">
        <v>540.29999999999995</v>
      </c>
    </row>
    <row r="12" spans="1:25" x14ac:dyDescent="0.25">
      <c r="A12">
        <v>205816</v>
      </c>
      <c r="B12" s="14">
        <v>43819</v>
      </c>
      <c r="C12">
        <v>3382691</v>
      </c>
      <c r="D12" s="17" t="s">
        <v>31</v>
      </c>
      <c r="E12" t="s">
        <v>32</v>
      </c>
      <c r="F12" s="14">
        <v>43811</v>
      </c>
      <c r="G12" s="19"/>
      <c r="H12" t="s">
        <v>30</v>
      </c>
      <c r="I12" t="s">
        <v>33</v>
      </c>
      <c r="J12" t="s">
        <v>34</v>
      </c>
      <c r="K12">
        <v>6</v>
      </c>
      <c r="L12">
        <v>860</v>
      </c>
      <c r="M12">
        <v>1479</v>
      </c>
      <c r="N12">
        <v>1479</v>
      </c>
      <c r="O12" s="17"/>
      <c r="P12" s="17"/>
      <c r="Q12">
        <v>2958</v>
      </c>
      <c r="R12">
        <v>0</v>
      </c>
      <c r="S12">
        <v>10</v>
      </c>
      <c r="T12">
        <v>730.63</v>
      </c>
      <c r="U12">
        <v>3698.63</v>
      </c>
      <c r="V12">
        <v>554.79</v>
      </c>
      <c r="W12">
        <v>4253.42</v>
      </c>
    </row>
    <row r="13" spans="1:25" x14ac:dyDescent="0.25">
      <c r="A13">
        <v>205816</v>
      </c>
      <c r="B13" s="14">
        <v>43819</v>
      </c>
      <c r="C13">
        <v>3382688</v>
      </c>
      <c r="D13" t="s">
        <v>42</v>
      </c>
      <c r="E13" s="17" t="s">
        <v>32</v>
      </c>
      <c r="F13" s="14">
        <v>43810</v>
      </c>
      <c r="G13" s="19"/>
      <c r="H13" t="s">
        <v>30</v>
      </c>
      <c r="I13" t="s">
        <v>33</v>
      </c>
      <c r="J13" t="s">
        <v>34</v>
      </c>
      <c r="K13">
        <v>1</v>
      </c>
      <c r="L13">
        <v>131</v>
      </c>
      <c r="M13">
        <v>460</v>
      </c>
      <c r="N13">
        <v>460</v>
      </c>
      <c r="O13" s="17"/>
      <c r="P13" s="17"/>
      <c r="Q13">
        <v>920</v>
      </c>
      <c r="R13">
        <v>0</v>
      </c>
      <c r="S13">
        <v>10</v>
      </c>
      <c r="T13">
        <v>227.24</v>
      </c>
      <c r="U13">
        <v>1157.24</v>
      </c>
      <c r="V13">
        <v>173.59</v>
      </c>
      <c r="W13">
        <v>1330.83</v>
      </c>
    </row>
    <row r="14" spans="1:25" x14ac:dyDescent="0.25">
      <c r="A14">
        <v>205816</v>
      </c>
      <c r="B14" s="14">
        <v>43819</v>
      </c>
      <c r="C14">
        <v>3382703</v>
      </c>
      <c r="D14" t="s">
        <v>31</v>
      </c>
      <c r="E14" t="s">
        <v>43</v>
      </c>
      <c r="F14" s="14">
        <v>43817</v>
      </c>
      <c r="G14" s="19"/>
      <c r="H14" t="s">
        <v>30</v>
      </c>
      <c r="I14" t="s">
        <v>44</v>
      </c>
      <c r="J14" t="s">
        <v>34</v>
      </c>
      <c r="K14">
        <v>1</v>
      </c>
      <c r="L14">
        <v>363</v>
      </c>
      <c r="M14">
        <v>270</v>
      </c>
      <c r="N14">
        <v>363</v>
      </c>
      <c r="O14" s="17"/>
      <c r="P14" s="17"/>
      <c r="Q14">
        <v>1383.8</v>
      </c>
      <c r="R14">
        <v>0</v>
      </c>
      <c r="S14">
        <v>10</v>
      </c>
      <c r="T14">
        <v>341.8</v>
      </c>
      <c r="U14">
        <v>1735.6</v>
      </c>
      <c r="V14">
        <v>260.33999999999997</v>
      </c>
      <c r="W14">
        <v>1995.94</v>
      </c>
    </row>
    <row r="15" spans="1:25" x14ac:dyDescent="0.25">
      <c r="A15">
        <v>204824</v>
      </c>
      <c r="B15" s="14">
        <v>43809</v>
      </c>
      <c r="C15">
        <v>3349483</v>
      </c>
      <c r="D15" t="s">
        <v>41</v>
      </c>
      <c r="E15" t="s">
        <v>31</v>
      </c>
      <c r="F15" s="14">
        <v>43803</v>
      </c>
      <c r="G15" s="19"/>
      <c r="H15" t="s">
        <v>40</v>
      </c>
      <c r="I15" t="s">
        <v>30</v>
      </c>
      <c r="J15" t="s">
        <v>34</v>
      </c>
      <c r="K15">
        <v>2</v>
      </c>
      <c r="L15">
        <v>89</v>
      </c>
      <c r="M15">
        <v>124</v>
      </c>
      <c r="N15">
        <v>124</v>
      </c>
      <c r="O15" s="17"/>
      <c r="P15" s="17"/>
      <c r="Q15">
        <v>165</v>
      </c>
      <c r="R15">
        <v>0</v>
      </c>
      <c r="S15">
        <v>10</v>
      </c>
      <c r="T15">
        <v>40.76</v>
      </c>
      <c r="U15">
        <v>215.76</v>
      </c>
      <c r="V15">
        <v>32.36</v>
      </c>
      <c r="W15">
        <v>248.12</v>
      </c>
    </row>
    <row r="16" spans="1:25" x14ac:dyDescent="0.25">
      <c r="A16">
        <v>204513</v>
      </c>
      <c r="B16" s="14">
        <v>43805</v>
      </c>
      <c r="C16">
        <v>3341713</v>
      </c>
      <c r="D16" t="s">
        <v>31</v>
      </c>
      <c r="E16" t="s">
        <v>38</v>
      </c>
      <c r="F16" s="14">
        <v>43795</v>
      </c>
      <c r="G16" s="19"/>
      <c r="H16" t="s">
        <v>30</v>
      </c>
      <c r="I16" t="s">
        <v>39</v>
      </c>
      <c r="J16" t="s">
        <v>34</v>
      </c>
      <c r="K16">
        <v>1</v>
      </c>
      <c r="L16">
        <v>262</v>
      </c>
      <c r="M16">
        <v>490</v>
      </c>
      <c r="N16">
        <v>490</v>
      </c>
      <c r="O16" s="17"/>
      <c r="P16" s="17"/>
      <c r="Q16">
        <v>1841</v>
      </c>
      <c r="R16">
        <v>0</v>
      </c>
      <c r="S16">
        <v>10</v>
      </c>
      <c r="T16">
        <v>462.09</v>
      </c>
      <c r="U16">
        <v>2313.09</v>
      </c>
      <c r="V16">
        <v>346.96</v>
      </c>
      <c r="W16">
        <v>2660.05</v>
      </c>
    </row>
    <row r="17" spans="1:23" x14ac:dyDescent="0.25">
      <c r="A17">
        <v>205816</v>
      </c>
      <c r="B17" s="14">
        <v>43819</v>
      </c>
      <c r="C17">
        <v>3382705</v>
      </c>
      <c r="D17" s="17" t="s">
        <v>31</v>
      </c>
      <c r="E17" t="s">
        <v>45</v>
      </c>
      <c r="F17" s="14">
        <v>43818</v>
      </c>
      <c r="G17" s="19"/>
      <c r="H17" t="s">
        <v>30</v>
      </c>
      <c r="I17" t="s">
        <v>36</v>
      </c>
      <c r="J17" t="s">
        <v>34</v>
      </c>
      <c r="K17">
        <v>1</v>
      </c>
      <c r="L17">
        <v>114</v>
      </c>
      <c r="M17">
        <v>116</v>
      </c>
      <c r="N17">
        <v>116</v>
      </c>
      <c r="O17" s="17"/>
      <c r="P17" s="17"/>
      <c r="Q17">
        <v>232</v>
      </c>
      <c r="R17">
        <v>0</v>
      </c>
      <c r="S17">
        <v>10</v>
      </c>
      <c r="T17">
        <v>57.3</v>
      </c>
      <c r="U17">
        <v>299.3</v>
      </c>
      <c r="V17">
        <v>44.9</v>
      </c>
      <c r="W17">
        <v>344.2</v>
      </c>
    </row>
    <row r="18" spans="1:23" x14ac:dyDescent="0.25">
      <c r="A18">
        <v>205816</v>
      </c>
      <c r="B18" s="14">
        <v>43819</v>
      </c>
      <c r="C18">
        <v>3441712</v>
      </c>
      <c r="D18" s="17" t="s">
        <v>31</v>
      </c>
      <c r="E18" t="s">
        <v>69</v>
      </c>
      <c r="F18" s="14">
        <v>43795</v>
      </c>
      <c r="G18" s="19"/>
      <c r="H18" t="s">
        <v>30</v>
      </c>
      <c r="I18" t="s">
        <v>37</v>
      </c>
      <c r="J18" t="s">
        <v>34</v>
      </c>
      <c r="K18">
        <v>2</v>
      </c>
      <c r="L18">
        <v>233</v>
      </c>
      <c r="M18">
        <v>401</v>
      </c>
      <c r="N18">
        <v>401</v>
      </c>
      <c r="O18" s="17"/>
      <c r="P18" s="17"/>
      <c r="Q18">
        <v>882.2</v>
      </c>
      <c r="R18">
        <v>0</v>
      </c>
      <c r="S18">
        <v>10</v>
      </c>
      <c r="T18">
        <v>221.43</v>
      </c>
      <c r="U18">
        <v>1113.6300000000001</v>
      </c>
      <c r="V18">
        <v>167.04</v>
      </c>
      <c r="W18">
        <v>1280.67</v>
      </c>
    </row>
    <row r="19" spans="1:23" x14ac:dyDescent="0.25">
      <c r="A19">
        <v>204513</v>
      </c>
      <c r="B19" s="14">
        <v>43805</v>
      </c>
      <c r="C19">
        <v>3341711</v>
      </c>
      <c r="D19" s="17" t="s">
        <v>31</v>
      </c>
      <c r="E19" t="s">
        <v>32</v>
      </c>
      <c r="F19" s="14">
        <v>43795</v>
      </c>
      <c r="G19" s="19"/>
      <c r="H19" t="s">
        <v>30</v>
      </c>
      <c r="I19" t="s">
        <v>33</v>
      </c>
      <c r="J19" t="s">
        <v>34</v>
      </c>
      <c r="K19">
        <v>4</v>
      </c>
      <c r="L19">
        <v>255</v>
      </c>
      <c r="M19">
        <v>68</v>
      </c>
      <c r="N19">
        <v>255</v>
      </c>
      <c r="O19" s="17"/>
      <c r="P19" s="17"/>
      <c r="Q19">
        <v>510</v>
      </c>
      <c r="R19">
        <v>0</v>
      </c>
      <c r="S19">
        <v>10</v>
      </c>
      <c r="T19">
        <v>128.01</v>
      </c>
      <c r="U19">
        <v>648.01</v>
      </c>
      <c r="V19">
        <v>97.2</v>
      </c>
      <c r="W19">
        <v>745.21</v>
      </c>
    </row>
    <row r="20" spans="1:23" x14ac:dyDescent="0.25">
      <c r="A20">
        <v>205576</v>
      </c>
      <c r="B20" s="14">
        <v>43819</v>
      </c>
      <c r="C20">
        <v>3382687</v>
      </c>
      <c r="D20" t="s">
        <v>42</v>
      </c>
      <c r="E20" t="s">
        <v>69</v>
      </c>
      <c r="F20" s="14">
        <v>43810</v>
      </c>
      <c r="G20" s="19"/>
      <c r="H20" t="s">
        <v>30</v>
      </c>
      <c r="I20" t="s">
        <v>37</v>
      </c>
      <c r="J20" t="s">
        <v>34</v>
      </c>
      <c r="K20">
        <v>2</v>
      </c>
      <c r="L20">
        <v>196</v>
      </c>
      <c r="M20">
        <v>501</v>
      </c>
      <c r="N20">
        <v>501</v>
      </c>
      <c r="O20" s="17"/>
      <c r="P20" s="17"/>
      <c r="Q20">
        <v>1102.2</v>
      </c>
      <c r="R20">
        <v>0</v>
      </c>
      <c r="S20">
        <v>10</v>
      </c>
      <c r="T20">
        <v>272.24</v>
      </c>
      <c r="U20">
        <v>1384.44</v>
      </c>
      <c r="V20">
        <v>207.67</v>
      </c>
      <c r="W20">
        <v>1592.11</v>
      </c>
    </row>
    <row r="21" spans="1:23" x14ac:dyDescent="0.25">
      <c r="A21">
        <v>205576</v>
      </c>
      <c r="B21" s="14">
        <v>43819</v>
      </c>
      <c r="C21">
        <v>3382689</v>
      </c>
      <c r="D21" s="17" t="s">
        <v>42</v>
      </c>
      <c r="E21" s="17" t="s">
        <v>69</v>
      </c>
      <c r="F21" s="14">
        <v>43810</v>
      </c>
      <c r="G21" s="19"/>
      <c r="H21" t="s">
        <v>30</v>
      </c>
      <c r="I21" t="s">
        <v>37</v>
      </c>
      <c r="J21" t="s">
        <v>34</v>
      </c>
      <c r="K21">
        <v>4</v>
      </c>
      <c r="L21">
        <v>398</v>
      </c>
      <c r="M21">
        <v>185</v>
      </c>
      <c r="N21">
        <v>398</v>
      </c>
      <c r="O21" s="17"/>
      <c r="P21" s="17"/>
      <c r="Q21">
        <v>875.6</v>
      </c>
      <c r="R21">
        <v>0</v>
      </c>
      <c r="S21">
        <v>10</v>
      </c>
      <c r="T21">
        <v>216.27</v>
      </c>
      <c r="U21">
        <v>1101.8699999999999</v>
      </c>
      <c r="V21">
        <v>165.28</v>
      </c>
      <c r="W21">
        <v>1267.1500000000001</v>
      </c>
    </row>
    <row r="22" spans="1:23" x14ac:dyDescent="0.25">
      <c r="A22">
        <v>204513</v>
      </c>
      <c r="B22" s="14">
        <v>43805</v>
      </c>
      <c r="C22">
        <v>3341716</v>
      </c>
      <c r="D22" s="17" t="s">
        <v>42</v>
      </c>
      <c r="E22" t="s">
        <v>41</v>
      </c>
      <c r="F22" s="14">
        <v>43797</v>
      </c>
      <c r="G22" s="19"/>
      <c r="H22" t="s">
        <v>30</v>
      </c>
      <c r="I22" t="s">
        <v>40</v>
      </c>
      <c r="J22" t="s">
        <v>34</v>
      </c>
      <c r="K22">
        <v>1</v>
      </c>
      <c r="L22">
        <v>287</v>
      </c>
      <c r="M22">
        <v>84</v>
      </c>
      <c r="N22">
        <v>287</v>
      </c>
      <c r="O22" s="17"/>
      <c r="P22" s="17"/>
      <c r="Q22">
        <v>358.75</v>
      </c>
      <c r="R22">
        <v>0</v>
      </c>
      <c r="S22">
        <v>10</v>
      </c>
      <c r="T22">
        <v>90.05</v>
      </c>
      <c r="U22">
        <v>458.8</v>
      </c>
      <c r="V22">
        <v>68.819999999999993</v>
      </c>
      <c r="W22">
        <v>527.62</v>
      </c>
    </row>
    <row r="23" spans="1:23" x14ac:dyDescent="0.25">
      <c r="A23">
        <v>205816</v>
      </c>
      <c r="B23" s="14">
        <v>43819</v>
      </c>
      <c r="C23">
        <v>3368339</v>
      </c>
      <c r="D23" t="s">
        <v>45</v>
      </c>
      <c r="E23" t="s">
        <v>31</v>
      </c>
      <c r="F23" s="14">
        <v>43805</v>
      </c>
      <c r="G23" s="19"/>
      <c r="H23" t="s">
        <v>36</v>
      </c>
      <c r="I23" t="s">
        <v>30</v>
      </c>
      <c r="J23" t="s">
        <v>34</v>
      </c>
      <c r="K23">
        <v>7</v>
      </c>
      <c r="L23">
        <v>355</v>
      </c>
      <c r="M23">
        <v>588</v>
      </c>
      <c r="N23">
        <v>588</v>
      </c>
      <c r="O23" s="17"/>
      <c r="P23" s="17"/>
      <c r="Q23">
        <v>1176</v>
      </c>
      <c r="R23">
        <v>0</v>
      </c>
      <c r="S23">
        <v>10</v>
      </c>
      <c r="T23">
        <v>290.47000000000003</v>
      </c>
      <c r="U23">
        <v>1476.47</v>
      </c>
      <c r="V23">
        <v>221.47</v>
      </c>
      <c r="W23">
        <v>1697.94</v>
      </c>
    </row>
    <row r="24" spans="1:23" x14ac:dyDescent="0.25">
      <c r="A24">
        <v>205816</v>
      </c>
      <c r="B24" s="14">
        <v>43819</v>
      </c>
      <c r="C24">
        <v>3382699</v>
      </c>
      <c r="D24" t="s">
        <v>31</v>
      </c>
      <c r="E24" t="s">
        <v>32</v>
      </c>
      <c r="F24" s="14">
        <v>43817</v>
      </c>
      <c r="G24" s="19"/>
      <c r="H24" t="s">
        <v>30</v>
      </c>
      <c r="I24" t="s">
        <v>33</v>
      </c>
      <c r="J24" t="s">
        <v>34</v>
      </c>
      <c r="K24">
        <v>2</v>
      </c>
      <c r="L24">
        <v>327</v>
      </c>
      <c r="M24">
        <v>402</v>
      </c>
      <c r="N24">
        <v>402</v>
      </c>
      <c r="O24" s="17"/>
      <c r="P24" s="17"/>
      <c r="Q24">
        <v>804</v>
      </c>
      <c r="R24">
        <v>0</v>
      </c>
      <c r="S24">
        <v>10</v>
      </c>
      <c r="T24">
        <v>198.59</v>
      </c>
      <c r="U24">
        <v>1012.59</v>
      </c>
      <c r="V24">
        <v>151.88999999999999</v>
      </c>
      <c r="W24">
        <v>1164.48</v>
      </c>
    </row>
    <row r="25" spans="1:23" x14ac:dyDescent="0.25">
      <c r="A25">
        <v>205576</v>
      </c>
      <c r="B25" s="14">
        <v>43819</v>
      </c>
      <c r="C25">
        <v>3382696</v>
      </c>
      <c r="D25" s="17" t="s">
        <v>31</v>
      </c>
      <c r="E25" t="s">
        <v>41</v>
      </c>
      <c r="F25" s="14">
        <v>43816</v>
      </c>
      <c r="G25" s="19"/>
      <c r="H25" t="s">
        <v>30</v>
      </c>
      <c r="I25" t="s">
        <v>40</v>
      </c>
      <c r="J25" t="s">
        <v>34</v>
      </c>
      <c r="K25">
        <v>3</v>
      </c>
      <c r="L25">
        <v>451</v>
      </c>
      <c r="M25">
        <v>259</v>
      </c>
      <c r="N25">
        <v>451</v>
      </c>
      <c r="O25" s="17"/>
      <c r="P25" s="17"/>
      <c r="Q25">
        <v>563.75</v>
      </c>
      <c r="R25">
        <v>0</v>
      </c>
      <c r="S25">
        <v>10</v>
      </c>
      <c r="T25">
        <v>139.25</v>
      </c>
      <c r="U25">
        <v>713</v>
      </c>
      <c r="V25">
        <v>106.95</v>
      </c>
      <c r="W25">
        <v>819.95</v>
      </c>
    </row>
    <row r="26" spans="1:23" x14ac:dyDescent="0.25">
      <c r="A26">
        <v>204513</v>
      </c>
      <c r="B26" s="14">
        <v>43805</v>
      </c>
      <c r="C26">
        <v>3341717</v>
      </c>
      <c r="D26" s="17" t="s">
        <v>31</v>
      </c>
      <c r="E26" s="17" t="s">
        <v>41</v>
      </c>
      <c r="F26" s="14">
        <v>43798</v>
      </c>
      <c r="G26" s="19"/>
      <c r="H26" t="s">
        <v>30</v>
      </c>
      <c r="I26" t="s">
        <v>40</v>
      </c>
      <c r="J26" t="s">
        <v>34</v>
      </c>
      <c r="K26">
        <v>1</v>
      </c>
      <c r="L26">
        <v>77</v>
      </c>
      <c r="M26">
        <v>37</v>
      </c>
      <c r="N26">
        <v>77</v>
      </c>
      <c r="O26" s="17"/>
      <c r="P26" s="17"/>
      <c r="Q26">
        <v>165</v>
      </c>
      <c r="R26">
        <v>0</v>
      </c>
      <c r="S26">
        <v>10</v>
      </c>
      <c r="T26">
        <v>41.42</v>
      </c>
      <c r="U26">
        <v>216.42</v>
      </c>
      <c r="V26">
        <v>32.46</v>
      </c>
      <c r="W26">
        <v>248.88</v>
      </c>
    </row>
    <row r="27" spans="1:23" x14ac:dyDescent="0.25">
      <c r="A27">
        <v>205816</v>
      </c>
      <c r="B27" s="14">
        <v>43819</v>
      </c>
      <c r="C27">
        <v>3382694</v>
      </c>
      <c r="D27" s="17" t="s">
        <v>31</v>
      </c>
      <c r="E27" t="s">
        <v>32</v>
      </c>
      <c r="F27" s="14">
        <v>43816</v>
      </c>
      <c r="G27" s="19"/>
      <c r="H27" t="s">
        <v>30</v>
      </c>
      <c r="I27" t="s">
        <v>33</v>
      </c>
      <c r="J27" t="s">
        <v>34</v>
      </c>
      <c r="K27">
        <v>1</v>
      </c>
      <c r="L27">
        <v>183</v>
      </c>
      <c r="M27">
        <v>270</v>
      </c>
      <c r="N27">
        <v>270</v>
      </c>
      <c r="O27" s="17"/>
      <c r="P27" s="17"/>
      <c r="Q27">
        <v>540</v>
      </c>
      <c r="R27">
        <v>0</v>
      </c>
      <c r="S27">
        <v>10</v>
      </c>
      <c r="T27">
        <v>133.38</v>
      </c>
      <c r="U27">
        <v>683.38</v>
      </c>
      <c r="V27">
        <v>102.51</v>
      </c>
      <c r="W27">
        <v>785.89</v>
      </c>
    </row>
    <row r="28" spans="1:23" x14ac:dyDescent="0.25">
      <c r="A28">
        <v>205816</v>
      </c>
      <c r="B28" s="14">
        <v>43819</v>
      </c>
      <c r="C28">
        <v>3382700</v>
      </c>
      <c r="D28" s="17" t="s">
        <v>31</v>
      </c>
      <c r="E28" t="s">
        <v>41</v>
      </c>
      <c r="F28" s="14">
        <v>43817</v>
      </c>
      <c r="G28" s="19"/>
      <c r="H28" t="s">
        <v>30</v>
      </c>
      <c r="I28" t="s">
        <v>40</v>
      </c>
      <c r="J28" t="s">
        <v>34</v>
      </c>
      <c r="K28">
        <v>6</v>
      </c>
      <c r="L28">
        <v>983</v>
      </c>
      <c r="M28">
        <v>385</v>
      </c>
      <c r="N28">
        <v>983</v>
      </c>
      <c r="O28" s="17"/>
      <c r="P28" s="17"/>
      <c r="Q28">
        <v>1228.75</v>
      </c>
      <c r="R28">
        <v>0</v>
      </c>
      <c r="S28">
        <v>10</v>
      </c>
      <c r="T28">
        <v>303.5</v>
      </c>
      <c r="U28">
        <v>1542.25</v>
      </c>
      <c r="V28">
        <v>231.34</v>
      </c>
      <c r="W28">
        <v>1773.59</v>
      </c>
    </row>
    <row r="29" spans="1:23" x14ac:dyDescent="0.25">
      <c r="A29">
        <v>204824</v>
      </c>
      <c r="B29" s="14">
        <v>43809</v>
      </c>
      <c r="C29">
        <v>3444562</v>
      </c>
      <c r="D29" t="s">
        <v>35</v>
      </c>
      <c r="E29" t="s">
        <v>31</v>
      </c>
      <c r="F29" s="14">
        <v>43802</v>
      </c>
      <c r="G29" s="19"/>
      <c r="H29" t="s">
        <v>33</v>
      </c>
      <c r="I29" t="s">
        <v>30</v>
      </c>
      <c r="J29" t="s">
        <v>34</v>
      </c>
      <c r="K29">
        <v>1</v>
      </c>
      <c r="L29">
        <v>117</v>
      </c>
      <c r="M29">
        <v>449</v>
      </c>
      <c r="N29">
        <v>449</v>
      </c>
      <c r="O29" s="17"/>
      <c r="P29" s="17"/>
      <c r="Q29">
        <v>898</v>
      </c>
      <c r="R29">
        <v>0</v>
      </c>
      <c r="S29">
        <v>10</v>
      </c>
      <c r="T29">
        <v>225.4</v>
      </c>
      <c r="U29">
        <v>1133.4000000000001</v>
      </c>
      <c r="V29">
        <v>170.01</v>
      </c>
      <c r="W29">
        <v>1303.4100000000001</v>
      </c>
    </row>
    <row r="30" spans="1:23" x14ac:dyDescent="0.25">
      <c r="A30">
        <v>205099</v>
      </c>
      <c r="B30" s="14">
        <v>43812</v>
      </c>
      <c r="C30">
        <v>3382681</v>
      </c>
      <c r="D30" t="s">
        <v>31</v>
      </c>
      <c r="E30" t="s">
        <v>32</v>
      </c>
      <c r="F30" s="14">
        <v>43803</v>
      </c>
      <c r="G30" s="19"/>
      <c r="H30" t="s">
        <v>30</v>
      </c>
      <c r="I30" t="s">
        <v>33</v>
      </c>
      <c r="J30" t="s">
        <v>34</v>
      </c>
      <c r="K30">
        <v>2</v>
      </c>
      <c r="L30">
        <v>863</v>
      </c>
      <c r="M30">
        <v>522</v>
      </c>
      <c r="N30">
        <v>863</v>
      </c>
      <c r="O30" s="17"/>
      <c r="P30" s="17"/>
      <c r="Q30">
        <v>1726</v>
      </c>
      <c r="R30">
        <v>0</v>
      </c>
      <c r="S30">
        <v>10</v>
      </c>
      <c r="T30">
        <v>426.32</v>
      </c>
      <c r="U30">
        <v>2162.3200000000002</v>
      </c>
      <c r="V30">
        <v>324.35000000000002</v>
      </c>
      <c r="W30">
        <v>2486.67</v>
      </c>
    </row>
    <row r="31" spans="1:23" x14ac:dyDescent="0.25">
      <c r="A31">
        <v>205816</v>
      </c>
      <c r="B31" s="14">
        <v>43819</v>
      </c>
      <c r="C31">
        <v>3382698</v>
      </c>
      <c r="D31" s="17" t="s">
        <v>31</v>
      </c>
      <c r="E31" t="s">
        <v>45</v>
      </c>
      <c r="F31" s="14">
        <v>43817</v>
      </c>
      <c r="G31" s="19"/>
      <c r="H31" t="s">
        <v>30</v>
      </c>
      <c r="I31" t="s">
        <v>36</v>
      </c>
      <c r="J31" t="s">
        <v>34</v>
      </c>
      <c r="K31">
        <v>1</v>
      </c>
      <c r="L31">
        <v>180</v>
      </c>
      <c r="M31">
        <v>260</v>
      </c>
      <c r="N31">
        <v>260</v>
      </c>
      <c r="O31" s="17"/>
      <c r="P31" s="17"/>
      <c r="Q31">
        <v>520</v>
      </c>
      <c r="R31">
        <v>0</v>
      </c>
      <c r="S31">
        <v>10</v>
      </c>
      <c r="T31">
        <v>128.44</v>
      </c>
      <c r="U31">
        <v>658.44</v>
      </c>
      <c r="V31">
        <v>98.77</v>
      </c>
      <c r="W31">
        <v>757.21</v>
      </c>
    </row>
    <row r="32" spans="1:23" x14ac:dyDescent="0.25">
      <c r="A32">
        <v>205099</v>
      </c>
      <c r="B32" s="14">
        <v>43812</v>
      </c>
      <c r="C32">
        <v>3382685</v>
      </c>
      <c r="D32" t="s">
        <v>31</v>
      </c>
      <c r="E32" t="s">
        <v>46</v>
      </c>
      <c r="F32" s="14">
        <v>43805</v>
      </c>
      <c r="G32" s="19"/>
      <c r="H32" t="s">
        <v>30</v>
      </c>
      <c r="I32" t="s">
        <v>40</v>
      </c>
      <c r="J32" t="s">
        <v>34</v>
      </c>
      <c r="K32">
        <v>3</v>
      </c>
      <c r="L32">
        <v>625</v>
      </c>
      <c r="M32">
        <v>670</v>
      </c>
      <c r="N32">
        <v>670</v>
      </c>
      <c r="O32" s="17"/>
      <c r="P32" s="17"/>
      <c r="Q32">
        <v>837.5</v>
      </c>
      <c r="R32">
        <v>0</v>
      </c>
      <c r="S32">
        <v>10</v>
      </c>
      <c r="T32">
        <v>206.86</v>
      </c>
      <c r="U32">
        <v>1054.3599999999999</v>
      </c>
      <c r="V32">
        <v>158.15</v>
      </c>
      <c r="W32">
        <v>1212.51</v>
      </c>
    </row>
    <row r="33" spans="1:23" x14ac:dyDescent="0.25">
      <c r="A33">
        <v>204513</v>
      </c>
      <c r="B33" s="14">
        <v>43805</v>
      </c>
      <c r="C33">
        <v>3341715</v>
      </c>
      <c r="D33" t="s">
        <v>31</v>
      </c>
      <c r="E33" t="s">
        <v>69</v>
      </c>
      <c r="F33" s="14">
        <v>43796</v>
      </c>
      <c r="G33" s="19"/>
      <c r="H33" t="s">
        <v>30</v>
      </c>
      <c r="I33" t="s">
        <v>37</v>
      </c>
      <c r="J33" t="s">
        <v>34</v>
      </c>
      <c r="K33">
        <v>4</v>
      </c>
      <c r="L33">
        <v>211</v>
      </c>
      <c r="M33">
        <v>240</v>
      </c>
      <c r="N33">
        <v>240</v>
      </c>
      <c r="O33" s="17"/>
      <c r="P33" s="17"/>
      <c r="Q33">
        <v>528</v>
      </c>
      <c r="R33">
        <v>0</v>
      </c>
      <c r="S33">
        <v>10</v>
      </c>
      <c r="T33">
        <v>132.53</v>
      </c>
      <c r="U33">
        <v>670.53</v>
      </c>
      <c r="V33">
        <v>100.58</v>
      </c>
      <c r="W33">
        <v>771.11</v>
      </c>
    </row>
    <row r="34" spans="1:23" x14ac:dyDescent="0.25">
      <c r="A34">
        <v>205816</v>
      </c>
      <c r="B34" s="14">
        <v>43819</v>
      </c>
      <c r="C34">
        <v>3382686</v>
      </c>
      <c r="D34" s="17" t="s">
        <v>31</v>
      </c>
      <c r="E34" t="s">
        <v>32</v>
      </c>
      <c r="F34" s="14">
        <v>43809</v>
      </c>
      <c r="G34" s="19"/>
      <c r="H34" t="s">
        <v>30</v>
      </c>
      <c r="I34" t="s">
        <v>33</v>
      </c>
      <c r="J34" t="s">
        <v>34</v>
      </c>
      <c r="K34">
        <v>4</v>
      </c>
      <c r="L34">
        <v>701</v>
      </c>
      <c r="M34">
        <v>821</v>
      </c>
      <c r="N34">
        <v>821</v>
      </c>
      <c r="O34" s="17"/>
      <c r="P34" s="17"/>
      <c r="Q34">
        <v>1642</v>
      </c>
      <c r="R34">
        <v>0</v>
      </c>
      <c r="S34">
        <v>10</v>
      </c>
      <c r="T34">
        <v>405.57</v>
      </c>
      <c r="U34">
        <v>2057.5700000000002</v>
      </c>
      <c r="V34">
        <v>308.64</v>
      </c>
      <c r="W34">
        <v>2366.21</v>
      </c>
    </row>
    <row r="35" spans="1:23" x14ac:dyDescent="0.25">
      <c r="A35">
        <v>204513</v>
      </c>
      <c r="B35" s="14">
        <v>43805</v>
      </c>
      <c r="C35">
        <v>3341714</v>
      </c>
      <c r="D35" s="17" t="s">
        <v>31</v>
      </c>
      <c r="E35" t="s">
        <v>32</v>
      </c>
      <c r="F35" s="14">
        <v>43796</v>
      </c>
      <c r="G35" s="19"/>
      <c r="H35" t="s">
        <v>30</v>
      </c>
      <c r="I35" t="s">
        <v>33</v>
      </c>
      <c r="J35" t="s">
        <v>34</v>
      </c>
      <c r="K35">
        <v>2</v>
      </c>
      <c r="L35">
        <v>201</v>
      </c>
      <c r="M35">
        <v>246</v>
      </c>
      <c r="N35">
        <v>246</v>
      </c>
      <c r="O35" s="17"/>
      <c r="P35" s="17"/>
      <c r="Q35">
        <v>492</v>
      </c>
      <c r="R35">
        <v>0</v>
      </c>
      <c r="S35">
        <v>10</v>
      </c>
      <c r="T35">
        <v>123.49</v>
      </c>
      <c r="U35">
        <v>625.49</v>
      </c>
      <c r="V35">
        <v>93.82</v>
      </c>
      <c r="W35">
        <v>719.31</v>
      </c>
    </row>
    <row r="36" spans="1:23" x14ac:dyDescent="0.25">
      <c r="A36">
        <v>204824</v>
      </c>
      <c r="B36" s="14">
        <v>43809</v>
      </c>
      <c r="C36">
        <v>3382780</v>
      </c>
      <c r="D36" s="17" t="s">
        <v>31</v>
      </c>
      <c r="E36" t="s">
        <v>69</v>
      </c>
      <c r="F36" s="14">
        <v>43802</v>
      </c>
      <c r="G36" s="19"/>
      <c r="H36" t="s">
        <v>30</v>
      </c>
      <c r="I36" t="s">
        <v>37</v>
      </c>
      <c r="J36" t="s">
        <v>34</v>
      </c>
      <c r="K36">
        <v>3</v>
      </c>
      <c r="L36">
        <v>1281</v>
      </c>
      <c r="M36">
        <v>1080</v>
      </c>
      <c r="N36">
        <v>1281</v>
      </c>
      <c r="O36" s="17"/>
      <c r="P36" s="17"/>
      <c r="Q36">
        <v>2818.2</v>
      </c>
      <c r="R36">
        <v>0</v>
      </c>
      <c r="S36">
        <v>10</v>
      </c>
      <c r="T36">
        <v>707.37</v>
      </c>
      <c r="U36">
        <v>3535.57</v>
      </c>
      <c r="V36">
        <v>530.34</v>
      </c>
      <c r="W36">
        <v>4065.91</v>
      </c>
    </row>
    <row r="37" spans="1:23" x14ac:dyDescent="0.25">
      <c r="A37">
        <v>204824</v>
      </c>
      <c r="B37" s="14">
        <v>43809</v>
      </c>
      <c r="C37">
        <v>3382682</v>
      </c>
      <c r="D37" s="17" t="s">
        <v>31</v>
      </c>
      <c r="E37" t="s">
        <v>41</v>
      </c>
      <c r="F37" s="14">
        <v>43804</v>
      </c>
      <c r="G37" s="19"/>
      <c r="H37" t="s">
        <v>30</v>
      </c>
      <c r="I37" t="s">
        <v>40</v>
      </c>
      <c r="J37" t="s">
        <v>34</v>
      </c>
      <c r="K37">
        <v>5</v>
      </c>
      <c r="L37">
        <v>944</v>
      </c>
      <c r="M37">
        <v>648</v>
      </c>
      <c r="N37">
        <v>944</v>
      </c>
      <c r="O37" s="17"/>
      <c r="P37" s="17"/>
      <c r="Q37">
        <v>1180</v>
      </c>
      <c r="R37">
        <v>0</v>
      </c>
      <c r="S37">
        <v>10</v>
      </c>
      <c r="T37">
        <v>291.45999999999998</v>
      </c>
      <c r="U37">
        <v>1481.46</v>
      </c>
      <c r="V37">
        <v>222.22</v>
      </c>
      <c r="W37">
        <v>1703.68</v>
      </c>
    </row>
    <row r="38" spans="1:23" x14ac:dyDescent="0.25">
      <c r="A38">
        <v>205576</v>
      </c>
      <c r="B38" s="14">
        <v>43819</v>
      </c>
      <c r="C38">
        <v>3382692</v>
      </c>
      <c r="D38" s="17" t="s">
        <v>31</v>
      </c>
      <c r="E38" t="s">
        <v>69</v>
      </c>
      <c r="F38" s="14">
        <v>43811</v>
      </c>
      <c r="G38" s="19"/>
      <c r="H38" t="s">
        <v>30</v>
      </c>
      <c r="I38" t="s">
        <v>37</v>
      </c>
      <c r="J38" t="s">
        <v>34</v>
      </c>
      <c r="K38">
        <v>2</v>
      </c>
      <c r="L38">
        <v>437</v>
      </c>
      <c r="M38">
        <v>244</v>
      </c>
      <c r="N38">
        <v>437</v>
      </c>
      <c r="O38" s="17"/>
      <c r="P38" s="17"/>
      <c r="Q38">
        <v>961.4</v>
      </c>
      <c r="R38">
        <v>0</v>
      </c>
      <c r="S38">
        <v>10</v>
      </c>
      <c r="T38">
        <v>237.47</v>
      </c>
      <c r="U38">
        <v>1208.8699999999999</v>
      </c>
      <c r="V38">
        <v>181.33</v>
      </c>
      <c r="W38">
        <v>1390.2</v>
      </c>
    </row>
    <row r="39" spans="1:23" ht="15.75" thickBot="1" x14ac:dyDescent="0.3">
      <c r="A39" s="17"/>
      <c r="B39" s="17"/>
      <c r="G39" s="17"/>
      <c r="K39" s="15">
        <f t="shared" ref="K39:V39" si="0">SUM(K2:K38)</f>
        <v>97</v>
      </c>
      <c r="L39" s="15">
        <f t="shared" si="0"/>
        <v>15395</v>
      </c>
      <c r="M39" s="15">
        <f t="shared" si="0"/>
        <v>14678</v>
      </c>
      <c r="N39" s="15">
        <f t="shared" si="0"/>
        <v>18890</v>
      </c>
      <c r="O39" s="15"/>
      <c r="P39" s="15"/>
      <c r="Q39" s="15">
        <f t="shared" si="0"/>
        <v>37290.800000000003</v>
      </c>
      <c r="R39" s="15">
        <f t="shared" si="0"/>
        <v>0</v>
      </c>
      <c r="S39" s="15">
        <f t="shared" si="0"/>
        <v>370</v>
      </c>
      <c r="T39" s="15">
        <f t="shared" si="0"/>
        <v>9244.7999999999993</v>
      </c>
      <c r="U39" s="15">
        <f t="shared" si="0"/>
        <v>46905.599999999991</v>
      </c>
      <c r="V39" s="15">
        <f t="shared" si="0"/>
        <v>7035.8600000000024</v>
      </c>
      <c r="W39" s="15">
        <f>SUM(W2:W38)</f>
        <v>53941.459999999985</v>
      </c>
    </row>
  </sheetData>
  <sortState ref="C2:X27">
    <sortCondition ref="C2:C2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sqref="A1:XFD1"/>
    </sheetView>
  </sheetViews>
  <sheetFormatPr defaultColWidth="10.14062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19.85546875" bestFit="1" customWidth="1"/>
    <col min="5" max="5" width="18.7109375" bestFit="1" customWidth="1"/>
    <col min="6" max="6" width="10.7109375" bestFit="1" customWidth="1"/>
    <col min="7" max="7" width="8.5703125" bestFit="1" customWidth="1"/>
    <col min="8" max="8" width="9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3" width="8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64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65</v>
      </c>
      <c r="P1" s="17" t="s">
        <v>66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67</v>
      </c>
      <c r="Y1" s="18" t="s">
        <v>68</v>
      </c>
    </row>
    <row r="2" spans="1:25" x14ac:dyDescent="0.25">
      <c r="A2">
        <v>204514</v>
      </c>
      <c r="B2" s="14">
        <v>43805</v>
      </c>
      <c r="C2">
        <v>3329485</v>
      </c>
      <c r="D2" t="s">
        <v>47</v>
      </c>
      <c r="E2" t="s">
        <v>48</v>
      </c>
      <c r="F2" s="14">
        <v>43798</v>
      </c>
      <c r="G2" s="19"/>
      <c r="H2" t="s">
        <v>49</v>
      </c>
      <c r="I2" t="s">
        <v>33</v>
      </c>
      <c r="J2" t="s">
        <v>34</v>
      </c>
      <c r="K2">
        <v>15</v>
      </c>
      <c r="L2">
        <v>298</v>
      </c>
      <c r="M2">
        <v>214</v>
      </c>
      <c r="N2">
        <v>298</v>
      </c>
      <c r="O2" s="17"/>
      <c r="P2" s="17"/>
      <c r="Q2">
        <v>655.6</v>
      </c>
      <c r="R2" s="17"/>
      <c r="S2">
        <v>10</v>
      </c>
      <c r="T2">
        <v>164.56</v>
      </c>
      <c r="U2">
        <v>830.16</v>
      </c>
      <c r="V2">
        <v>124.52</v>
      </c>
      <c r="W2">
        <v>954.68</v>
      </c>
      <c r="X2" s="20"/>
    </row>
    <row r="3" spans="1:25" x14ac:dyDescent="0.25">
      <c r="A3">
        <v>204825</v>
      </c>
      <c r="B3" s="14">
        <v>43809</v>
      </c>
      <c r="C3">
        <v>3371328</v>
      </c>
      <c r="D3" t="s">
        <v>50</v>
      </c>
      <c r="E3" t="s">
        <v>51</v>
      </c>
      <c r="F3" s="14">
        <v>43804</v>
      </c>
      <c r="G3" s="19"/>
      <c r="H3" t="s">
        <v>40</v>
      </c>
      <c r="I3" t="s">
        <v>30</v>
      </c>
      <c r="J3" t="s">
        <v>34</v>
      </c>
      <c r="K3">
        <v>7</v>
      </c>
      <c r="L3">
        <v>1465</v>
      </c>
      <c r="M3">
        <v>3666</v>
      </c>
      <c r="N3">
        <v>3666</v>
      </c>
      <c r="O3" s="17"/>
      <c r="P3" s="17"/>
      <c r="Q3">
        <v>4582.5</v>
      </c>
      <c r="R3" s="17"/>
      <c r="S3">
        <v>10</v>
      </c>
      <c r="T3">
        <v>1131.8800000000001</v>
      </c>
      <c r="U3">
        <v>5724.38</v>
      </c>
      <c r="V3">
        <v>858.66</v>
      </c>
      <c r="W3">
        <v>6583.04</v>
      </c>
      <c r="X3" s="20"/>
    </row>
    <row r="4" spans="1:25" x14ac:dyDescent="0.25">
      <c r="A4">
        <v>204514</v>
      </c>
      <c r="B4" s="14">
        <v>43805</v>
      </c>
      <c r="C4">
        <v>3323457</v>
      </c>
      <c r="D4" t="s">
        <v>52</v>
      </c>
      <c r="E4" t="s">
        <v>53</v>
      </c>
      <c r="F4" s="14">
        <v>43801</v>
      </c>
      <c r="G4" s="19"/>
      <c r="H4" t="s">
        <v>49</v>
      </c>
      <c r="I4" t="s">
        <v>40</v>
      </c>
      <c r="J4" t="s">
        <v>34</v>
      </c>
      <c r="K4">
        <v>4</v>
      </c>
      <c r="L4">
        <v>76</v>
      </c>
      <c r="M4">
        <v>55</v>
      </c>
      <c r="N4">
        <v>76</v>
      </c>
      <c r="O4" s="17"/>
      <c r="P4" s="17"/>
      <c r="Q4">
        <v>165</v>
      </c>
      <c r="R4" s="17"/>
      <c r="S4">
        <v>10</v>
      </c>
      <c r="T4">
        <v>41.42</v>
      </c>
      <c r="U4">
        <v>216.42</v>
      </c>
      <c r="V4">
        <v>32.46</v>
      </c>
      <c r="W4">
        <v>248.88</v>
      </c>
      <c r="X4" s="20"/>
    </row>
    <row r="5" spans="1:25" ht="15.75" thickBot="1" x14ac:dyDescent="0.3">
      <c r="A5" s="17"/>
      <c r="B5" s="17"/>
      <c r="G5" s="17"/>
      <c r="K5" s="15">
        <f t="shared" ref="K5" si="0">SUM(K2:K4)</f>
        <v>26</v>
      </c>
      <c r="L5" s="15">
        <f>SUM(L2:L4)</f>
        <v>1839</v>
      </c>
      <c r="M5" s="15">
        <f t="shared" ref="M5:W5" si="1">SUM(M2:M4)</f>
        <v>3935</v>
      </c>
      <c r="N5" s="15">
        <f t="shared" si="1"/>
        <v>4040</v>
      </c>
      <c r="O5" s="15"/>
      <c r="P5" s="15"/>
      <c r="Q5" s="15">
        <f t="shared" si="1"/>
        <v>5403.1</v>
      </c>
      <c r="R5" s="15"/>
      <c r="S5" s="15">
        <f t="shared" si="1"/>
        <v>30</v>
      </c>
      <c r="T5" s="15">
        <f t="shared" si="1"/>
        <v>1337.8600000000001</v>
      </c>
      <c r="U5" s="15">
        <f t="shared" si="1"/>
        <v>6770.96</v>
      </c>
      <c r="V5" s="15">
        <f t="shared" si="1"/>
        <v>1015.64</v>
      </c>
      <c r="W5" s="15">
        <f t="shared" si="1"/>
        <v>7786.6</v>
      </c>
      <c r="X5" s="16"/>
    </row>
    <row r="6" spans="1:25" x14ac:dyDescent="0.25">
      <c r="X6" s="20"/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sqref="A1:XFD1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10.5703125" bestFit="1" customWidth="1"/>
    <col min="5" max="5" width="16.710937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64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65</v>
      </c>
      <c r="P1" s="17" t="s">
        <v>66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67</v>
      </c>
      <c r="Y1" s="18" t="s">
        <v>68</v>
      </c>
    </row>
    <row r="2" spans="1:25" x14ac:dyDescent="0.25">
      <c r="A2">
        <v>205817</v>
      </c>
      <c r="B2" s="14">
        <v>43819</v>
      </c>
      <c r="C2">
        <v>3352604</v>
      </c>
      <c r="D2" t="s">
        <v>54</v>
      </c>
      <c r="E2" t="s">
        <v>54</v>
      </c>
      <c r="F2" s="14">
        <v>43817</v>
      </c>
      <c r="G2" s="19"/>
      <c r="H2" t="s">
        <v>33</v>
      </c>
      <c r="I2" t="s">
        <v>30</v>
      </c>
      <c r="J2" t="s">
        <v>34</v>
      </c>
      <c r="K2">
        <v>23</v>
      </c>
      <c r="L2">
        <v>459</v>
      </c>
      <c r="M2">
        <v>811</v>
      </c>
      <c r="N2">
        <v>811</v>
      </c>
      <c r="O2" s="17"/>
      <c r="P2" s="17"/>
      <c r="Q2">
        <v>1622</v>
      </c>
      <c r="R2" s="17"/>
      <c r="S2">
        <v>10</v>
      </c>
      <c r="T2">
        <v>400.63</v>
      </c>
      <c r="U2">
        <v>2032.63</v>
      </c>
      <c r="V2">
        <v>304.89</v>
      </c>
      <c r="W2">
        <v>2337.52</v>
      </c>
    </row>
    <row r="3" spans="1:25" x14ac:dyDescent="0.25">
      <c r="A3">
        <v>204515</v>
      </c>
      <c r="B3" s="14">
        <v>43805</v>
      </c>
      <c r="C3">
        <v>3352587</v>
      </c>
      <c r="D3" t="s">
        <v>54</v>
      </c>
      <c r="E3" t="s">
        <v>54</v>
      </c>
      <c r="F3" s="14">
        <v>43798</v>
      </c>
      <c r="G3" s="19"/>
      <c r="H3" t="s">
        <v>33</v>
      </c>
      <c r="I3" t="s">
        <v>30</v>
      </c>
      <c r="J3" t="s">
        <v>34</v>
      </c>
      <c r="K3">
        <v>4</v>
      </c>
      <c r="L3">
        <v>69</v>
      </c>
      <c r="M3">
        <v>99</v>
      </c>
      <c r="N3">
        <v>99</v>
      </c>
      <c r="O3" s="17"/>
      <c r="P3" s="17"/>
      <c r="Q3">
        <v>198</v>
      </c>
      <c r="R3" s="17"/>
      <c r="S3">
        <v>10</v>
      </c>
      <c r="T3">
        <v>49.7</v>
      </c>
      <c r="U3">
        <v>257.7</v>
      </c>
      <c r="V3">
        <v>38.659999999999997</v>
      </c>
      <c r="W3">
        <v>296.36</v>
      </c>
    </row>
    <row r="4" spans="1:25" x14ac:dyDescent="0.25">
      <c r="A4">
        <v>205100</v>
      </c>
      <c r="B4" s="14">
        <v>43812</v>
      </c>
      <c r="C4">
        <v>3352605</v>
      </c>
      <c r="D4" t="s">
        <v>54</v>
      </c>
      <c r="E4" t="s">
        <v>54</v>
      </c>
      <c r="F4" s="14">
        <v>43805</v>
      </c>
      <c r="G4" s="19"/>
      <c r="H4" t="s">
        <v>33</v>
      </c>
      <c r="I4" t="s">
        <v>30</v>
      </c>
      <c r="J4" t="s">
        <v>34</v>
      </c>
      <c r="K4">
        <v>4</v>
      </c>
      <c r="L4">
        <v>81</v>
      </c>
      <c r="M4">
        <v>114</v>
      </c>
      <c r="N4">
        <v>114</v>
      </c>
      <c r="O4" s="17"/>
      <c r="P4" s="17"/>
      <c r="Q4">
        <v>228</v>
      </c>
      <c r="R4" s="17"/>
      <c r="S4">
        <v>10</v>
      </c>
      <c r="T4">
        <v>56.32</v>
      </c>
      <c r="U4">
        <v>294.32</v>
      </c>
      <c r="V4">
        <v>44.15</v>
      </c>
      <c r="W4">
        <v>338.47</v>
      </c>
    </row>
    <row r="5" spans="1:25" x14ac:dyDescent="0.25">
      <c r="A5">
        <v>205577</v>
      </c>
      <c r="B5" s="14">
        <v>43819</v>
      </c>
      <c r="C5">
        <v>3152749</v>
      </c>
      <c r="D5" t="s">
        <v>55</v>
      </c>
      <c r="E5" t="s">
        <v>56</v>
      </c>
      <c r="F5" s="14">
        <v>43811</v>
      </c>
      <c r="G5" s="19"/>
      <c r="H5" t="s">
        <v>30</v>
      </c>
      <c r="I5" t="s">
        <v>33</v>
      </c>
      <c r="J5" t="s">
        <v>34</v>
      </c>
      <c r="K5">
        <v>3</v>
      </c>
      <c r="L5">
        <v>53</v>
      </c>
      <c r="M5">
        <v>17</v>
      </c>
      <c r="N5">
        <v>53</v>
      </c>
      <c r="O5" s="17"/>
      <c r="P5" s="17"/>
      <c r="Q5">
        <v>165</v>
      </c>
      <c r="R5" s="17"/>
      <c r="S5">
        <v>10</v>
      </c>
      <c r="T5">
        <v>40.76</v>
      </c>
      <c r="U5">
        <v>215.76</v>
      </c>
      <c r="V5">
        <v>32.36</v>
      </c>
      <c r="W5">
        <v>248.12</v>
      </c>
    </row>
    <row r="6" spans="1:25" ht="15.75" thickBot="1" x14ac:dyDescent="0.3">
      <c r="G6" s="17"/>
      <c r="K6" s="15">
        <f t="shared" ref="K6:V6" si="0">SUM(K2:K5)</f>
        <v>34</v>
      </c>
      <c r="L6" s="15">
        <f t="shared" si="0"/>
        <v>662</v>
      </c>
      <c r="M6" s="15">
        <f t="shared" si="0"/>
        <v>1041</v>
      </c>
      <c r="N6" s="15">
        <f t="shared" si="0"/>
        <v>1077</v>
      </c>
      <c r="O6" s="15"/>
      <c r="P6" s="15"/>
      <c r="Q6" s="15">
        <f t="shared" si="0"/>
        <v>2213</v>
      </c>
      <c r="R6" s="15"/>
      <c r="S6" s="15">
        <f t="shared" si="0"/>
        <v>40</v>
      </c>
      <c r="T6" s="15">
        <f t="shared" si="0"/>
        <v>547.41</v>
      </c>
      <c r="U6" s="15">
        <f t="shared" si="0"/>
        <v>2800.41</v>
      </c>
      <c r="V6" s="15">
        <f t="shared" si="0"/>
        <v>420.05999999999995</v>
      </c>
      <c r="W6" s="15">
        <f>SUM(W2:W5)</f>
        <v>3220.4700000000003</v>
      </c>
    </row>
  </sheetData>
  <sortState ref="C4:X10">
    <sortCondition ref="C4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activeCell="A2" sqref="A2:XFD2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19.28515625" bestFit="1" customWidth="1"/>
    <col min="5" max="5" width="28.140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64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65</v>
      </c>
      <c r="P1" s="17" t="s">
        <v>66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67</v>
      </c>
      <c r="Y1" s="18" t="s">
        <v>68</v>
      </c>
    </row>
    <row r="2" spans="1:25" x14ac:dyDescent="0.25">
      <c r="A2">
        <v>205101</v>
      </c>
      <c r="B2" s="14">
        <v>43812</v>
      </c>
      <c r="C2">
        <v>3152732</v>
      </c>
      <c r="D2" t="s">
        <v>57</v>
      </c>
      <c r="E2" t="s">
        <v>58</v>
      </c>
      <c r="F2" s="14">
        <v>43808</v>
      </c>
      <c r="G2" s="19"/>
      <c r="H2" t="s">
        <v>30</v>
      </c>
      <c r="I2" t="s">
        <v>33</v>
      </c>
      <c r="J2" t="s">
        <v>34</v>
      </c>
      <c r="K2">
        <v>74</v>
      </c>
      <c r="L2">
        <v>475</v>
      </c>
      <c r="M2">
        <v>855</v>
      </c>
      <c r="N2">
        <v>855</v>
      </c>
      <c r="O2" s="17"/>
      <c r="P2" s="17"/>
      <c r="Q2">
        <v>1710</v>
      </c>
      <c r="R2" s="17"/>
      <c r="S2">
        <v>10</v>
      </c>
      <c r="T2">
        <v>422.37</v>
      </c>
      <c r="U2">
        <v>2142.37</v>
      </c>
      <c r="V2">
        <v>321.36</v>
      </c>
      <c r="W2">
        <v>2463.73</v>
      </c>
    </row>
    <row r="3" spans="1:25" x14ac:dyDescent="0.25">
      <c r="A3">
        <v>205818</v>
      </c>
      <c r="B3" s="14">
        <v>43819</v>
      </c>
      <c r="C3">
        <v>3352588</v>
      </c>
      <c r="D3" t="s">
        <v>54</v>
      </c>
      <c r="E3" t="s">
        <v>59</v>
      </c>
      <c r="F3" s="14">
        <v>43817</v>
      </c>
      <c r="G3" s="19"/>
      <c r="H3" t="s">
        <v>33</v>
      </c>
      <c r="I3" t="s">
        <v>37</v>
      </c>
      <c r="J3" t="s">
        <v>34</v>
      </c>
      <c r="K3">
        <v>3</v>
      </c>
      <c r="L3">
        <v>63</v>
      </c>
      <c r="M3">
        <v>66</v>
      </c>
      <c r="N3">
        <v>66</v>
      </c>
      <c r="O3" s="17"/>
      <c r="P3" s="17"/>
      <c r="Q3">
        <v>165</v>
      </c>
      <c r="R3" s="17"/>
      <c r="S3">
        <v>10</v>
      </c>
      <c r="T3">
        <v>40.76</v>
      </c>
      <c r="U3">
        <v>215.76</v>
      </c>
      <c r="V3">
        <v>32.36</v>
      </c>
      <c r="W3">
        <v>248.12</v>
      </c>
    </row>
    <row r="4" spans="1:25" x14ac:dyDescent="0.25">
      <c r="A4">
        <v>204516</v>
      </c>
      <c r="B4" s="14">
        <v>43805</v>
      </c>
      <c r="C4">
        <v>3352617</v>
      </c>
      <c r="D4" t="s">
        <v>54</v>
      </c>
      <c r="E4" t="s">
        <v>60</v>
      </c>
      <c r="F4" s="14">
        <v>43795</v>
      </c>
      <c r="G4" s="19"/>
      <c r="H4" t="s">
        <v>33</v>
      </c>
      <c r="I4" t="s">
        <v>30</v>
      </c>
      <c r="J4" t="s">
        <v>34</v>
      </c>
      <c r="K4">
        <v>3</v>
      </c>
      <c r="L4">
        <v>67</v>
      </c>
      <c r="M4">
        <v>77</v>
      </c>
      <c r="N4">
        <v>77</v>
      </c>
      <c r="O4" s="17"/>
      <c r="P4" s="17"/>
      <c r="Q4">
        <v>165</v>
      </c>
      <c r="R4" s="17"/>
      <c r="S4">
        <v>10</v>
      </c>
      <c r="T4">
        <v>41.42</v>
      </c>
      <c r="U4">
        <v>216.42</v>
      </c>
      <c r="V4">
        <v>32.46</v>
      </c>
      <c r="W4">
        <v>248.88</v>
      </c>
    </row>
    <row r="5" spans="1:25" x14ac:dyDescent="0.25">
      <c r="A5">
        <v>205101</v>
      </c>
      <c r="B5" s="14">
        <v>43812</v>
      </c>
      <c r="C5">
        <v>3152733</v>
      </c>
      <c r="D5" t="s">
        <v>57</v>
      </c>
      <c r="E5" t="s">
        <v>61</v>
      </c>
      <c r="F5" s="14">
        <v>43808</v>
      </c>
      <c r="G5" s="19"/>
      <c r="H5" t="s">
        <v>30</v>
      </c>
      <c r="I5" t="s">
        <v>33</v>
      </c>
      <c r="J5" t="s">
        <v>34</v>
      </c>
      <c r="K5">
        <v>8</v>
      </c>
      <c r="L5">
        <v>28</v>
      </c>
      <c r="M5">
        <v>53</v>
      </c>
      <c r="N5">
        <v>53</v>
      </c>
      <c r="O5" s="17"/>
      <c r="P5" s="17"/>
      <c r="Q5">
        <v>165</v>
      </c>
      <c r="R5" s="17"/>
      <c r="S5">
        <v>10</v>
      </c>
      <c r="T5">
        <v>40.76</v>
      </c>
      <c r="U5">
        <v>215.76</v>
      </c>
      <c r="V5">
        <v>32.36</v>
      </c>
      <c r="W5">
        <v>248.12</v>
      </c>
    </row>
    <row r="6" spans="1:25" x14ac:dyDescent="0.25">
      <c r="A6">
        <v>205578</v>
      </c>
      <c r="B6" s="14">
        <v>43819</v>
      </c>
      <c r="C6">
        <v>3152734</v>
      </c>
      <c r="D6" t="s">
        <v>62</v>
      </c>
      <c r="E6" t="s">
        <v>63</v>
      </c>
      <c r="F6" s="14">
        <v>43816</v>
      </c>
      <c r="G6" s="19"/>
      <c r="H6" t="s">
        <v>30</v>
      </c>
      <c r="I6" t="s">
        <v>33</v>
      </c>
      <c r="J6" t="s">
        <v>34</v>
      </c>
      <c r="K6">
        <v>28</v>
      </c>
      <c r="L6">
        <v>178</v>
      </c>
      <c r="M6">
        <v>317</v>
      </c>
      <c r="N6">
        <v>317</v>
      </c>
      <c r="O6" s="17"/>
      <c r="P6" s="17"/>
      <c r="Q6">
        <v>634</v>
      </c>
      <c r="R6" s="17"/>
      <c r="S6">
        <v>10</v>
      </c>
      <c r="T6">
        <v>156.6</v>
      </c>
      <c r="U6">
        <v>800.6</v>
      </c>
      <c r="V6">
        <v>120.09</v>
      </c>
      <c r="W6">
        <v>920.69</v>
      </c>
    </row>
    <row r="7" spans="1:25" ht="15.75" thickBot="1" x14ac:dyDescent="0.3">
      <c r="A7" s="17"/>
      <c r="B7" s="17"/>
      <c r="G7" s="17"/>
      <c r="K7" s="15">
        <f t="shared" ref="K7:V7" si="0">SUM(K2:K6)</f>
        <v>116</v>
      </c>
      <c r="L7" s="15">
        <f t="shared" si="0"/>
        <v>811</v>
      </c>
      <c r="M7" s="15">
        <f t="shared" si="0"/>
        <v>1368</v>
      </c>
      <c r="N7" s="15">
        <f t="shared" si="0"/>
        <v>1368</v>
      </c>
      <c r="O7" s="15"/>
      <c r="P7" s="15"/>
      <c r="Q7" s="15">
        <f t="shared" si="0"/>
        <v>2839</v>
      </c>
      <c r="R7" s="15"/>
      <c r="S7" s="15">
        <f t="shared" si="0"/>
        <v>50</v>
      </c>
      <c r="T7" s="15">
        <f t="shared" si="0"/>
        <v>701.91000000000008</v>
      </c>
      <c r="U7" s="15">
        <f t="shared" si="0"/>
        <v>3590.9100000000003</v>
      </c>
      <c r="V7" s="15">
        <f t="shared" si="0"/>
        <v>538.63</v>
      </c>
      <c r="W7" s="15">
        <f>SUM(W2:W6)</f>
        <v>4129.54</v>
      </c>
    </row>
  </sheetData>
  <sortState ref="C2:Y5">
    <sortCondition ref="C2:C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2020-01-02T10:25:30Z</dcterms:modified>
</cp:coreProperties>
</file>