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WaybillsMAA001!$A$1:$Y$35</definedName>
    <definedName name="_xlnm._FilterDatabase" localSheetId="3" hidden="1">WaybillsMAP001!$A$1:$Y$25</definedName>
  </definedNames>
  <calcPr calcId="145621"/>
</workbook>
</file>

<file path=xl/calcChain.xml><?xml version="1.0" encoding="utf-8"?>
<calcChain xmlns="http://schemas.openxmlformats.org/spreadsheetml/2006/main">
  <c r="K7" i="4" l="1"/>
  <c r="L7" i="4"/>
  <c r="M7" i="4"/>
  <c r="N7" i="4"/>
  <c r="Q7" i="4"/>
  <c r="S7" i="4"/>
  <c r="T7" i="4"/>
  <c r="U7" i="4"/>
  <c r="V7" i="4"/>
  <c r="W7" i="4"/>
  <c r="B5" i="5" s="1"/>
  <c r="K25" i="3"/>
  <c r="L25" i="3"/>
  <c r="M25" i="3"/>
  <c r="N25" i="3"/>
  <c r="Q25" i="3"/>
  <c r="S25" i="3"/>
  <c r="T25" i="3"/>
  <c r="U25" i="3"/>
  <c r="V25" i="3"/>
  <c r="W25" i="3"/>
  <c r="B4" i="5" s="1"/>
  <c r="K9" i="2"/>
  <c r="L9" i="2"/>
  <c r="M9" i="2"/>
  <c r="N9" i="2"/>
  <c r="Q9" i="2"/>
  <c r="R9" i="2"/>
  <c r="S9" i="2"/>
  <c r="T9" i="2"/>
  <c r="U9" i="2"/>
  <c r="V9" i="2"/>
  <c r="W9" i="2"/>
  <c r="B3" i="5" s="1"/>
  <c r="K35" i="1"/>
  <c r="L35" i="1"/>
  <c r="M35" i="1"/>
  <c r="N35" i="1"/>
  <c r="Q35" i="1"/>
  <c r="R35" i="1"/>
  <c r="S35" i="1"/>
  <c r="T35" i="1"/>
  <c r="U35" i="1"/>
  <c r="V35" i="1"/>
  <c r="W35" i="1"/>
  <c r="B2" i="5" s="1"/>
  <c r="B6" i="5" l="1"/>
  <c r="B9" i="5" s="1"/>
</calcChain>
</file>

<file path=xl/sharedStrings.xml><?xml version="1.0" encoding="utf-8"?>
<sst xmlns="http://schemas.openxmlformats.org/spreadsheetml/2006/main" count="447" uniqueCount="64">
  <si>
    <t>MAA001</t>
  </si>
  <si>
    <t>MFJ001</t>
  </si>
  <si>
    <t>MAP001</t>
  </si>
  <si>
    <t>MAP002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</si>
  <si>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</si>
  <si>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</si>
  <si>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</si>
  <si>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</si>
  <si>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</si>
  <si>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</si>
  <si>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</si>
  <si>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</si>
  <si>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</si>
  <si>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</si>
  <si>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</si>
  <si>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</si>
  <si>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</si>
  <si>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</si>
  <si>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</si>
  <si>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</si>
  <si>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</si>
  <si>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</si>
  <si>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</si>
  <si>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</si>
  <si>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</si>
  <si>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</si>
  <si>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</si>
  <si>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</si>
  <si>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</si>
  <si>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</si>
  <si>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</si>
  <si>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PRIONTEX</t>
  </si>
  <si>
    <t>RegCharge</t>
  </si>
  <si>
    <t>BLOEMFONTEIN</t>
  </si>
  <si>
    <t>PRIONTEX DBN</t>
  </si>
  <si>
    <t>ATM SOLUTIONS PLZ</t>
  </si>
  <si>
    <t>ATM SOLUTIONS CPT</t>
  </si>
  <si>
    <t>SEPTEMBER 2022</t>
  </si>
  <si>
    <t>ATM SOLUTIONS MOSSEL BAY</t>
  </si>
  <si>
    <t>MOSSEL BAY</t>
  </si>
  <si>
    <t>NATIONAL BRANDS JHB</t>
  </si>
  <si>
    <t>GABLER MEDICAL</t>
  </si>
  <si>
    <t>MEDHOLD AFRICA &amp; PROJECTS</t>
  </si>
  <si>
    <t>NATIONAL BRANDS DBN</t>
  </si>
  <si>
    <t>PAARL</t>
  </si>
  <si>
    <t>NETCARE FERNCREST HOSPITAL</t>
  </si>
  <si>
    <t>FRESENIUS KABI MAN SA</t>
  </si>
  <si>
    <t>FRESENIUS KABI</t>
  </si>
  <si>
    <t>BLUTECH</t>
  </si>
  <si>
    <t>PodDate</t>
  </si>
  <si>
    <t>KgCharge</t>
  </si>
  <si>
    <t>MinCharge</t>
  </si>
  <si>
    <t>Cr AMNT</t>
  </si>
  <si>
    <t>Dr AMNT</t>
  </si>
  <si>
    <t xml:space="preserve">ATM SOLUTIONS BLOEM  </t>
  </si>
  <si>
    <t xml:space="preserve">ATM SOLUTIONS DBN </t>
  </si>
  <si>
    <t>ATM SOLUTIONS BFN</t>
  </si>
  <si>
    <t xml:space="preserve">ATM SOLUTIONS JHB </t>
  </si>
  <si>
    <t xml:space="preserve">NATIONAL BRANDS DBN </t>
  </si>
  <si>
    <t>NATPRO SPICENET</t>
  </si>
  <si>
    <t>VANNPAX PACK PAARL</t>
  </si>
  <si>
    <t>NATIONAL BRANDS</t>
  </si>
  <si>
    <t>PRIONTEX CAPE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</si>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</sst>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I10" sqref="I10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37</v>
      </c>
    </row>
    <row r="2" spans="1:2" x14ac:dyDescent="0.3">
      <c r="A2" s="3" t="s">
        <v>0</v>
      </c>
      <c r="B2" s="8">
        <f>WaybillsMAA001!W35</f>
        <v>68229.63</v>
      </c>
    </row>
    <row r="3" spans="1:2" x14ac:dyDescent="0.3">
      <c r="A3" s="3" t="s">
        <v>1</v>
      </c>
      <c r="B3" s="9">
        <f>WaybillsMFJ001!W9</f>
        <v>18434.830000000002</v>
      </c>
    </row>
    <row r="4" spans="1:2" x14ac:dyDescent="0.3">
      <c r="A4" s="3" t="s">
        <v>2</v>
      </c>
      <c r="B4" s="9">
        <f>WaybillsMAP001!W25</f>
        <v>53622.94999999999</v>
      </c>
    </row>
    <row r="5" spans="1:2" x14ac:dyDescent="0.3">
      <c r="A5" s="3" t="s">
        <v>3</v>
      </c>
      <c r="B5" s="9">
        <f>WaybillsMAP002!W7</f>
        <v>3813.5</v>
      </c>
    </row>
    <row r="6" spans="1:2" x14ac:dyDescent="0.3">
      <c r="A6" s="4" t="s">
        <v>4</v>
      </c>
      <c r="B6" s="7">
        <f>SUM(B2:B5)</f>
        <v>144100.91</v>
      </c>
    </row>
    <row r="9" spans="1:2" x14ac:dyDescent="0.3">
      <c r="A9" s="1" t="s">
        <v>5</v>
      </c>
      <c r="B9" s="5">
        <f>B6</f>
        <v>144100.91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E5" sqref="E5:E31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" bestFit="1" customWidth="1"/>
    <col min="5" max="5" width="27.28515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2" t="s">
        <v>23</v>
      </c>
      <c r="B1" s="12" t="s">
        <v>24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49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50</v>
      </c>
      <c r="P1" s="12" t="s">
        <v>51</v>
      </c>
      <c r="Q1" s="12" t="s">
        <v>17</v>
      </c>
      <c r="R1" s="12" t="s">
        <v>32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52</v>
      </c>
      <c r="Y1" s="13" t="s">
        <v>53</v>
      </c>
    </row>
    <row r="2" spans="1:25" x14ac:dyDescent="0.25">
      <c r="A2">
        <v>273819</v>
      </c>
      <c r="B2" s="10">
        <v>44829</v>
      </c>
      <c r="C2">
        <v>3782616</v>
      </c>
      <c r="D2" t="s">
        <v>29</v>
      </c>
      <c r="E2" t="s">
        <v>55</v>
      </c>
      <c r="F2" s="10">
        <v>44812</v>
      </c>
      <c r="G2" s="10"/>
      <c r="H2" t="s">
        <v>25</v>
      </c>
      <c r="I2" t="s">
        <v>28</v>
      </c>
      <c r="J2" t="s">
        <v>27</v>
      </c>
      <c r="K2">
        <v>2</v>
      </c>
      <c r="L2">
        <v>627</v>
      </c>
      <c r="M2">
        <v>666</v>
      </c>
      <c r="N2">
        <v>666</v>
      </c>
      <c r="Q2">
        <v>872.46</v>
      </c>
      <c r="R2">
        <v>0</v>
      </c>
      <c r="S2">
        <v>10</v>
      </c>
      <c r="T2">
        <v>469.38</v>
      </c>
      <c r="U2">
        <v>1351.84</v>
      </c>
      <c r="V2">
        <v>202.78</v>
      </c>
      <c r="W2">
        <v>1554.62</v>
      </c>
    </row>
    <row r="3" spans="1:25" x14ac:dyDescent="0.25">
      <c r="A3">
        <v>273522</v>
      </c>
      <c r="B3" s="10">
        <v>44827</v>
      </c>
      <c r="C3">
        <v>3782615</v>
      </c>
      <c r="D3" s="12" t="s">
        <v>29</v>
      </c>
      <c r="E3" t="s">
        <v>36</v>
      </c>
      <c r="F3" s="10">
        <v>44816</v>
      </c>
      <c r="G3" s="10"/>
      <c r="H3" t="s">
        <v>25</v>
      </c>
      <c r="I3" t="s">
        <v>26</v>
      </c>
      <c r="J3" t="s">
        <v>27</v>
      </c>
      <c r="K3">
        <v>3</v>
      </c>
      <c r="L3">
        <v>542</v>
      </c>
      <c r="M3">
        <v>770</v>
      </c>
      <c r="N3">
        <v>770</v>
      </c>
      <c r="Q3">
        <v>1617</v>
      </c>
      <c r="R3">
        <v>0</v>
      </c>
      <c r="S3">
        <v>10</v>
      </c>
      <c r="T3">
        <v>869.95</v>
      </c>
      <c r="U3">
        <v>2496.9499999999998</v>
      </c>
      <c r="V3">
        <v>374.54</v>
      </c>
      <c r="W3">
        <v>2871.49</v>
      </c>
    </row>
    <row r="4" spans="1:25" x14ac:dyDescent="0.25">
      <c r="A4">
        <v>273819</v>
      </c>
      <c r="B4" s="10">
        <v>44829</v>
      </c>
      <c r="C4">
        <v>3782603</v>
      </c>
      <c r="D4" s="12" t="s">
        <v>29</v>
      </c>
      <c r="E4" t="s">
        <v>56</v>
      </c>
      <c r="F4" s="10">
        <v>44825</v>
      </c>
      <c r="G4" s="10"/>
      <c r="H4" t="s">
        <v>25</v>
      </c>
      <c r="I4" t="s">
        <v>33</v>
      </c>
      <c r="J4" t="s">
        <v>27</v>
      </c>
      <c r="K4">
        <v>1</v>
      </c>
      <c r="L4">
        <v>54</v>
      </c>
      <c r="M4">
        <v>61</v>
      </c>
      <c r="N4">
        <v>61</v>
      </c>
      <c r="Q4">
        <v>165</v>
      </c>
      <c r="R4">
        <v>0</v>
      </c>
      <c r="S4">
        <v>10</v>
      </c>
      <c r="T4">
        <v>88.77</v>
      </c>
      <c r="U4">
        <v>263.77</v>
      </c>
      <c r="V4">
        <v>39.57</v>
      </c>
      <c r="W4">
        <v>303.33999999999997</v>
      </c>
    </row>
    <row r="5" spans="1:25" x14ac:dyDescent="0.25">
      <c r="A5">
        <v>273522</v>
      </c>
      <c r="B5" s="10">
        <v>44827</v>
      </c>
      <c r="C5">
        <v>3782608</v>
      </c>
      <c r="D5" s="12" t="s">
        <v>29</v>
      </c>
      <c r="E5" t="s">
        <v>35</v>
      </c>
      <c r="F5" s="10">
        <v>44820</v>
      </c>
      <c r="G5" s="10"/>
      <c r="H5" t="s">
        <v>25</v>
      </c>
      <c r="I5" t="s">
        <v>30</v>
      </c>
      <c r="J5" t="s">
        <v>27</v>
      </c>
      <c r="K5">
        <v>2</v>
      </c>
      <c r="L5">
        <v>698</v>
      </c>
      <c r="M5">
        <v>700</v>
      </c>
      <c r="N5">
        <v>700</v>
      </c>
      <c r="Q5">
        <v>1617</v>
      </c>
      <c r="R5">
        <v>0</v>
      </c>
      <c r="S5">
        <v>10</v>
      </c>
      <c r="T5">
        <v>869.95</v>
      </c>
      <c r="U5">
        <v>2496.9499999999998</v>
      </c>
      <c r="V5">
        <v>374.54</v>
      </c>
      <c r="W5">
        <v>2871.49</v>
      </c>
    </row>
    <row r="6" spans="1:25" x14ac:dyDescent="0.25">
      <c r="A6">
        <v>272987</v>
      </c>
      <c r="B6" s="10">
        <v>44820</v>
      </c>
      <c r="C6">
        <v>3782622</v>
      </c>
      <c r="D6" s="12" t="s">
        <v>29</v>
      </c>
      <c r="E6" s="12" t="s">
        <v>35</v>
      </c>
      <c r="F6" s="10">
        <v>44810</v>
      </c>
      <c r="G6" s="10"/>
      <c r="H6" t="s">
        <v>25</v>
      </c>
      <c r="I6" t="s">
        <v>30</v>
      </c>
      <c r="J6" t="s">
        <v>27</v>
      </c>
      <c r="K6">
        <v>2</v>
      </c>
      <c r="L6">
        <v>773</v>
      </c>
      <c r="M6">
        <v>850</v>
      </c>
      <c r="N6">
        <v>850</v>
      </c>
      <c r="Q6">
        <v>1963.5</v>
      </c>
      <c r="R6">
        <v>0</v>
      </c>
      <c r="S6">
        <v>10</v>
      </c>
      <c r="T6">
        <v>1083.8499999999999</v>
      </c>
      <c r="U6">
        <v>3057.35</v>
      </c>
      <c r="V6">
        <v>458.6</v>
      </c>
      <c r="W6">
        <v>3515.95</v>
      </c>
    </row>
    <row r="7" spans="1:25" x14ac:dyDescent="0.25">
      <c r="A7">
        <v>272454</v>
      </c>
      <c r="B7" s="10">
        <v>44813</v>
      </c>
      <c r="C7">
        <v>3782621</v>
      </c>
      <c r="D7" s="12" t="s">
        <v>29</v>
      </c>
      <c r="E7" s="12" t="s">
        <v>55</v>
      </c>
      <c r="F7" s="10">
        <v>44810</v>
      </c>
      <c r="G7" s="10"/>
      <c r="H7" t="s">
        <v>25</v>
      </c>
      <c r="I7" t="s">
        <v>28</v>
      </c>
      <c r="J7" t="s">
        <v>27</v>
      </c>
      <c r="K7">
        <v>9</v>
      </c>
      <c r="L7">
        <v>1598</v>
      </c>
      <c r="M7">
        <v>1607</v>
      </c>
      <c r="N7">
        <v>1607</v>
      </c>
      <c r="Q7">
        <v>2105.17</v>
      </c>
      <c r="R7">
        <v>0</v>
      </c>
      <c r="S7">
        <v>10</v>
      </c>
      <c r="T7">
        <v>1162.05</v>
      </c>
      <c r="U7">
        <v>3277.22</v>
      </c>
      <c r="V7">
        <v>491.58</v>
      </c>
      <c r="W7">
        <v>3768.8</v>
      </c>
    </row>
    <row r="8" spans="1:25" x14ac:dyDescent="0.25">
      <c r="A8">
        <v>273819</v>
      </c>
      <c r="B8" s="10">
        <v>44829</v>
      </c>
      <c r="C8">
        <v>3782619</v>
      </c>
      <c r="D8" s="12" t="s">
        <v>29</v>
      </c>
      <c r="E8" s="12" t="s">
        <v>55</v>
      </c>
      <c r="F8" s="10">
        <v>44812</v>
      </c>
      <c r="G8" s="10"/>
      <c r="H8" t="s">
        <v>25</v>
      </c>
      <c r="I8" t="s">
        <v>28</v>
      </c>
      <c r="J8" t="s">
        <v>27</v>
      </c>
      <c r="K8">
        <v>10</v>
      </c>
      <c r="L8">
        <v>1151</v>
      </c>
      <c r="M8">
        <v>3096</v>
      </c>
      <c r="N8">
        <v>3096</v>
      </c>
      <c r="Q8">
        <v>4055.76</v>
      </c>
      <c r="R8">
        <v>0</v>
      </c>
      <c r="S8">
        <v>10</v>
      </c>
      <c r="T8">
        <v>2182</v>
      </c>
      <c r="U8">
        <v>6247.76</v>
      </c>
      <c r="V8">
        <v>937.16</v>
      </c>
      <c r="W8">
        <v>7184.92</v>
      </c>
    </row>
    <row r="9" spans="1:25" x14ac:dyDescent="0.25">
      <c r="A9">
        <v>273819</v>
      </c>
      <c r="B9" s="10">
        <v>44829</v>
      </c>
      <c r="C9">
        <v>3782614</v>
      </c>
      <c r="D9" s="12" t="s">
        <v>29</v>
      </c>
      <c r="E9" s="12" t="s">
        <v>55</v>
      </c>
      <c r="F9" s="10">
        <v>44816</v>
      </c>
      <c r="G9" s="10"/>
      <c r="H9" t="s">
        <v>25</v>
      </c>
      <c r="I9" t="s">
        <v>28</v>
      </c>
      <c r="J9" t="s">
        <v>27</v>
      </c>
      <c r="K9">
        <v>2</v>
      </c>
      <c r="L9">
        <v>553</v>
      </c>
      <c r="M9">
        <v>720</v>
      </c>
      <c r="N9">
        <v>720</v>
      </c>
      <c r="Q9">
        <v>943.2</v>
      </c>
      <c r="R9">
        <v>0</v>
      </c>
      <c r="S9">
        <v>10</v>
      </c>
      <c r="T9">
        <v>507.44</v>
      </c>
      <c r="U9">
        <v>1460.64</v>
      </c>
      <c r="V9">
        <v>219.1</v>
      </c>
      <c r="W9">
        <v>1679.74</v>
      </c>
    </row>
    <row r="10" spans="1:25" x14ac:dyDescent="0.25">
      <c r="A10">
        <v>272987</v>
      </c>
      <c r="B10" s="10">
        <v>44820</v>
      </c>
      <c r="C10">
        <v>3782617</v>
      </c>
      <c r="D10" s="12" t="s">
        <v>29</v>
      </c>
      <c r="E10" s="12" t="s">
        <v>56</v>
      </c>
      <c r="F10" s="10">
        <v>44812</v>
      </c>
      <c r="G10" s="10"/>
      <c r="H10" t="s">
        <v>25</v>
      </c>
      <c r="I10" t="s">
        <v>33</v>
      </c>
      <c r="J10" t="s">
        <v>27</v>
      </c>
      <c r="K10">
        <v>1</v>
      </c>
      <c r="L10">
        <v>135</v>
      </c>
      <c r="M10">
        <v>100</v>
      </c>
      <c r="N10">
        <v>135</v>
      </c>
      <c r="Q10">
        <v>283.5</v>
      </c>
      <c r="R10">
        <v>0</v>
      </c>
      <c r="S10">
        <v>10</v>
      </c>
      <c r="T10">
        <v>152.52000000000001</v>
      </c>
      <c r="U10">
        <v>446.02</v>
      </c>
      <c r="V10">
        <v>66.900000000000006</v>
      </c>
      <c r="W10">
        <v>512.91999999999996</v>
      </c>
    </row>
    <row r="11" spans="1:25" x14ac:dyDescent="0.25">
      <c r="A11">
        <v>272730</v>
      </c>
      <c r="B11" s="10">
        <v>44817</v>
      </c>
      <c r="C11">
        <v>3782620</v>
      </c>
      <c r="D11" s="12" t="s">
        <v>29</v>
      </c>
      <c r="E11" s="12" t="s">
        <v>55</v>
      </c>
      <c r="F11" s="10">
        <v>44811</v>
      </c>
      <c r="G11" s="10"/>
      <c r="H11" t="s">
        <v>25</v>
      </c>
      <c r="I11" t="s">
        <v>28</v>
      </c>
      <c r="J11" t="s">
        <v>27</v>
      </c>
      <c r="K11">
        <v>6</v>
      </c>
      <c r="L11">
        <v>521</v>
      </c>
      <c r="M11">
        <v>950</v>
      </c>
      <c r="N11">
        <v>950</v>
      </c>
      <c r="Q11">
        <v>1244.5</v>
      </c>
      <c r="R11">
        <v>0</v>
      </c>
      <c r="S11">
        <v>10</v>
      </c>
      <c r="T11">
        <v>669.54</v>
      </c>
      <c r="U11">
        <v>1924.04</v>
      </c>
      <c r="V11">
        <v>288.61</v>
      </c>
      <c r="W11">
        <v>2212.65</v>
      </c>
    </row>
    <row r="12" spans="1:25" x14ac:dyDescent="0.25">
      <c r="A12">
        <v>272987</v>
      </c>
      <c r="B12" s="10">
        <v>44820</v>
      </c>
      <c r="C12">
        <v>3782623</v>
      </c>
      <c r="D12" s="12" t="s">
        <v>29</v>
      </c>
      <c r="E12" s="12" t="s">
        <v>35</v>
      </c>
      <c r="F12" s="10">
        <v>44809</v>
      </c>
      <c r="G12" s="10"/>
      <c r="H12" t="s">
        <v>25</v>
      </c>
      <c r="I12" t="s">
        <v>30</v>
      </c>
      <c r="J12" t="s">
        <v>27</v>
      </c>
      <c r="K12">
        <v>1</v>
      </c>
      <c r="L12">
        <v>187</v>
      </c>
      <c r="M12">
        <v>62</v>
      </c>
      <c r="N12">
        <v>187</v>
      </c>
      <c r="Q12">
        <v>431.97</v>
      </c>
      <c r="R12">
        <v>0</v>
      </c>
      <c r="S12">
        <v>10</v>
      </c>
      <c r="T12">
        <v>238.45</v>
      </c>
      <c r="U12">
        <v>680.42</v>
      </c>
      <c r="V12">
        <v>102.06</v>
      </c>
      <c r="W12">
        <v>782.48</v>
      </c>
    </row>
    <row r="13" spans="1:25" x14ac:dyDescent="0.25">
      <c r="A13">
        <v>272730</v>
      </c>
      <c r="B13" s="10">
        <v>44817</v>
      </c>
      <c r="C13">
        <v>3810102</v>
      </c>
      <c r="D13" t="s">
        <v>54</v>
      </c>
      <c r="E13" t="s">
        <v>57</v>
      </c>
      <c r="F13" s="10">
        <v>44812</v>
      </c>
      <c r="G13" s="10"/>
      <c r="H13" t="s">
        <v>33</v>
      </c>
      <c r="I13" t="s">
        <v>25</v>
      </c>
      <c r="J13" t="s">
        <v>27</v>
      </c>
      <c r="K13">
        <v>1</v>
      </c>
      <c r="L13">
        <v>65</v>
      </c>
      <c r="M13">
        <v>50</v>
      </c>
      <c r="N13">
        <v>65</v>
      </c>
      <c r="Q13">
        <v>165</v>
      </c>
      <c r="R13">
        <v>0</v>
      </c>
      <c r="S13">
        <v>10</v>
      </c>
      <c r="T13">
        <v>88.77</v>
      </c>
      <c r="U13">
        <v>263.77</v>
      </c>
      <c r="V13">
        <v>39.57</v>
      </c>
      <c r="W13">
        <v>303.33999999999997</v>
      </c>
    </row>
    <row r="14" spans="1:25" x14ac:dyDescent="0.25">
      <c r="A14">
        <v>272454</v>
      </c>
      <c r="B14" s="10">
        <v>44813</v>
      </c>
      <c r="C14">
        <v>3782629</v>
      </c>
      <c r="D14" s="12" t="s">
        <v>29</v>
      </c>
      <c r="E14" s="12" t="s">
        <v>55</v>
      </c>
      <c r="F14" s="10">
        <v>44802</v>
      </c>
      <c r="G14" s="10"/>
      <c r="H14" t="s">
        <v>25</v>
      </c>
      <c r="I14" t="s">
        <v>28</v>
      </c>
      <c r="J14" t="s">
        <v>27</v>
      </c>
      <c r="K14">
        <v>1</v>
      </c>
      <c r="L14">
        <v>608</v>
      </c>
      <c r="M14">
        <v>300</v>
      </c>
      <c r="N14">
        <v>608</v>
      </c>
      <c r="Q14">
        <v>796.48</v>
      </c>
      <c r="R14">
        <v>0</v>
      </c>
      <c r="S14">
        <v>10</v>
      </c>
      <c r="T14">
        <v>439.66</v>
      </c>
      <c r="U14">
        <v>1246.1400000000001</v>
      </c>
      <c r="V14">
        <v>186.92</v>
      </c>
      <c r="W14">
        <v>1433.06</v>
      </c>
    </row>
    <row r="15" spans="1:25" x14ac:dyDescent="0.25">
      <c r="A15">
        <v>273819</v>
      </c>
      <c r="B15" s="10">
        <v>44829</v>
      </c>
      <c r="C15">
        <v>3782601</v>
      </c>
      <c r="D15" s="12" t="s">
        <v>29</v>
      </c>
      <c r="E15" s="12" t="s">
        <v>56</v>
      </c>
      <c r="F15" s="10">
        <v>44826</v>
      </c>
      <c r="G15" s="10"/>
      <c r="H15" t="s">
        <v>25</v>
      </c>
      <c r="I15" t="s">
        <v>33</v>
      </c>
      <c r="J15" t="s">
        <v>27</v>
      </c>
      <c r="K15">
        <v>1</v>
      </c>
      <c r="L15">
        <v>191</v>
      </c>
      <c r="M15">
        <v>230</v>
      </c>
      <c r="N15">
        <v>230</v>
      </c>
      <c r="Q15">
        <v>483</v>
      </c>
      <c r="R15">
        <v>0</v>
      </c>
      <c r="S15">
        <v>10</v>
      </c>
      <c r="T15">
        <v>259.85000000000002</v>
      </c>
      <c r="U15">
        <v>752.85</v>
      </c>
      <c r="V15">
        <v>112.93</v>
      </c>
      <c r="W15">
        <v>865.78</v>
      </c>
    </row>
    <row r="16" spans="1:25" x14ac:dyDescent="0.25">
      <c r="A16">
        <v>273819</v>
      </c>
      <c r="B16" s="10">
        <v>44829</v>
      </c>
      <c r="C16">
        <v>3782607</v>
      </c>
      <c r="D16" s="12" t="s">
        <v>29</v>
      </c>
      <c r="E16" s="12" t="s">
        <v>55</v>
      </c>
      <c r="F16" s="10">
        <v>44823</v>
      </c>
      <c r="G16" s="10"/>
      <c r="H16" t="s">
        <v>25</v>
      </c>
      <c r="I16" t="s">
        <v>28</v>
      </c>
      <c r="J16" t="s">
        <v>27</v>
      </c>
      <c r="K16">
        <v>3</v>
      </c>
      <c r="L16">
        <v>503</v>
      </c>
      <c r="M16">
        <v>1051</v>
      </c>
      <c r="N16">
        <v>1051</v>
      </c>
      <c r="Q16">
        <v>1376.81</v>
      </c>
      <c r="R16">
        <v>0</v>
      </c>
      <c r="S16">
        <v>10</v>
      </c>
      <c r="T16">
        <v>740.72</v>
      </c>
      <c r="U16">
        <v>2127.5300000000002</v>
      </c>
      <c r="V16">
        <v>319.13</v>
      </c>
      <c r="W16">
        <v>2446.66</v>
      </c>
    </row>
    <row r="17" spans="1:23" x14ac:dyDescent="0.25">
      <c r="A17">
        <v>273522</v>
      </c>
      <c r="B17" s="10">
        <v>44827</v>
      </c>
      <c r="C17">
        <v>3782609</v>
      </c>
      <c r="D17" s="12" t="s">
        <v>29</v>
      </c>
      <c r="E17" s="12" t="s">
        <v>35</v>
      </c>
      <c r="F17" s="10">
        <v>44819</v>
      </c>
      <c r="G17" s="10"/>
      <c r="H17" t="s">
        <v>25</v>
      </c>
      <c r="I17" t="s">
        <v>30</v>
      </c>
      <c r="J17" t="s">
        <v>27</v>
      </c>
      <c r="K17">
        <v>4</v>
      </c>
      <c r="L17">
        <v>1453</v>
      </c>
      <c r="M17">
        <v>1320</v>
      </c>
      <c r="N17">
        <v>1453</v>
      </c>
      <c r="Q17">
        <v>3356.43</v>
      </c>
      <c r="R17">
        <v>0</v>
      </c>
      <c r="S17">
        <v>10</v>
      </c>
      <c r="T17">
        <v>1805.76</v>
      </c>
      <c r="U17">
        <v>5172.1899999999996</v>
      </c>
      <c r="V17">
        <v>775.83</v>
      </c>
      <c r="W17">
        <v>5948.02</v>
      </c>
    </row>
    <row r="18" spans="1:23" x14ac:dyDescent="0.25">
      <c r="A18">
        <v>272454</v>
      </c>
      <c r="B18" s="10">
        <v>44813</v>
      </c>
      <c r="C18">
        <v>3782630</v>
      </c>
      <c r="D18" s="12" t="s">
        <v>29</v>
      </c>
      <c r="E18" s="12" t="s">
        <v>55</v>
      </c>
      <c r="F18" s="10">
        <v>44799</v>
      </c>
      <c r="G18" s="10"/>
      <c r="H18" t="s">
        <v>25</v>
      </c>
      <c r="I18" t="s">
        <v>28</v>
      </c>
      <c r="J18" t="s">
        <v>27</v>
      </c>
      <c r="K18">
        <v>7</v>
      </c>
      <c r="L18">
        <v>1348</v>
      </c>
      <c r="M18">
        <v>1442</v>
      </c>
      <c r="N18">
        <v>1442</v>
      </c>
      <c r="Q18">
        <v>1889.02</v>
      </c>
      <c r="R18">
        <v>0</v>
      </c>
      <c r="S18">
        <v>10</v>
      </c>
      <c r="T18">
        <v>1042.74</v>
      </c>
      <c r="U18">
        <v>2941.76</v>
      </c>
      <c r="V18">
        <v>441.26</v>
      </c>
      <c r="W18">
        <v>3383.02</v>
      </c>
    </row>
    <row r="19" spans="1:23" x14ac:dyDescent="0.25">
      <c r="A19">
        <v>272454</v>
      </c>
      <c r="B19" s="10">
        <v>44813</v>
      </c>
      <c r="C19">
        <v>3782628</v>
      </c>
      <c r="D19" s="12" t="s">
        <v>29</v>
      </c>
      <c r="E19" s="12" t="s">
        <v>35</v>
      </c>
      <c r="F19" s="10">
        <v>44802</v>
      </c>
      <c r="G19" s="10"/>
      <c r="H19" t="s">
        <v>25</v>
      </c>
      <c r="I19" t="s">
        <v>30</v>
      </c>
      <c r="J19" t="s">
        <v>27</v>
      </c>
      <c r="K19">
        <v>1</v>
      </c>
      <c r="L19">
        <v>288</v>
      </c>
      <c r="M19">
        <v>150</v>
      </c>
      <c r="N19">
        <v>288</v>
      </c>
      <c r="Q19">
        <v>665.28</v>
      </c>
      <c r="R19">
        <v>0</v>
      </c>
      <c r="S19">
        <v>10</v>
      </c>
      <c r="T19">
        <v>367.23</v>
      </c>
      <c r="U19">
        <v>1042.51</v>
      </c>
      <c r="V19">
        <v>156.38</v>
      </c>
      <c r="W19">
        <v>1198.8900000000001</v>
      </c>
    </row>
    <row r="20" spans="1:23" x14ac:dyDescent="0.25">
      <c r="A20">
        <v>273819</v>
      </c>
      <c r="B20" s="10">
        <v>44829</v>
      </c>
      <c r="C20">
        <v>3782600</v>
      </c>
      <c r="D20" s="12" t="s">
        <v>29</v>
      </c>
      <c r="E20" s="12" t="s">
        <v>35</v>
      </c>
      <c r="F20" s="10">
        <v>44827</v>
      </c>
      <c r="G20" s="10"/>
      <c r="H20" t="s">
        <v>25</v>
      </c>
      <c r="I20" t="s">
        <v>30</v>
      </c>
      <c r="J20" t="s">
        <v>27</v>
      </c>
      <c r="K20">
        <v>2</v>
      </c>
      <c r="L20">
        <v>127</v>
      </c>
      <c r="M20">
        <v>331</v>
      </c>
      <c r="N20">
        <v>331</v>
      </c>
      <c r="Q20">
        <v>764.61</v>
      </c>
      <c r="R20">
        <v>0</v>
      </c>
      <c r="S20">
        <v>10</v>
      </c>
      <c r="T20">
        <v>411.36</v>
      </c>
      <c r="U20">
        <v>1185.97</v>
      </c>
      <c r="V20">
        <v>177.9</v>
      </c>
      <c r="W20">
        <v>1363.87</v>
      </c>
    </row>
    <row r="21" spans="1:23" x14ac:dyDescent="0.25">
      <c r="A21">
        <v>272454</v>
      </c>
      <c r="B21" s="10">
        <v>44813</v>
      </c>
      <c r="C21">
        <v>3783309</v>
      </c>
      <c r="D21" t="s">
        <v>35</v>
      </c>
      <c r="E21" s="12" t="s">
        <v>57</v>
      </c>
      <c r="F21" s="10">
        <v>44804</v>
      </c>
      <c r="G21" s="10"/>
      <c r="H21" t="s">
        <v>30</v>
      </c>
      <c r="I21" t="s">
        <v>25</v>
      </c>
      <c r="J21" t="s">
        <v>27</v>
      </c>
      <c r="K21">
        <v>12</v>
      </c>
      <c r="L21">
        <v>212</v>
      </c>
      <c r="M21">
        <v>216</v>
      </c>
      <c r="N21">
        <v>216</v>
      </c>
      <c r="Q21">
        <v>498.96</v>
      </c>
      <c r="R21">
        <v>0</v>
      </c>
      <c r="S21">
        <v>10</v>
      </c>
      <c r="T21">
        <v>275.43</v>
      </c>
      <c r="U21">
        <v>784.39</v>
      </c>
      <c r="V21">
        <v>117.66</v>
      </c>
      <c r="W21">
        <v>902.05</v>
      </c>
    </row>
    <row r="22" spans="1:23" x14ac:dyDescent="0.25">
      <c r="A22">
        <v>272987</v>
      </c>
      <c r="B22" s="10">
        <v>44820</v>
      </c>
      <c r="C22">
        <v>3782618</v>
      </c>
      <c r="D22" s="12" t="s">
        <v>29</v>
      </c>
      <c r="E22" s="12" t="s">
        <v>35</v>
      </c>
      <c r="F22" s="10">
        <v>44812</v>
      </c>
      <c r="G22" s="10"/>
      <c r="H22" t="s">
        <v>25</v>
      </c>
      <c r="I22" t="s">
        <v>30</v>
      </c>
      <c r="J22" t="s">
        <v>27</v>
      </c>
      <c r="K22">
        <v>2</v>
      </c>
      <c r="L22">
        <v>78</v>
      </c>
      <c r="M22">
        <v>36</v>
      </c>
      <c r="N22">
        <v>78</v>
      </c>
      <c r="Q22">
        <v>180.18</v>
      </c>
      <c r="R22">
        <v>0</v>
      </c>
      <c r="S22">
        <v>10</v>
      </c>
      <c r="T22">
        <v>96.94</v>
      </c>
      <c r="U22">
        <v>287.12</v>
      </c>
      <c r="V22">
        <v>43.07</v>
      </c>
      <c r="W22">
        <v>330.19</v>
      </c>
    </row>
    <row r="23" spans="1:23" x14ac:dyDescent="0.25">
      <c r="A23">
        <v>272454</v>
      </c>
      <c r="B23" s="10">
        <v>44813</v>
      </c>
      <c r="C23">
        <v>3782627</v>
      </c>
      <c r="D23" s="12" t="s">
        <v>29</v>
      </c>
      <c r="E23" s="12" t="s">
        <v>55</v>
      </c>
      <c r="F23" s="10">
        <v>44804</v>
      </c>
      <c r="G23" s="10"/>
      <c r="H23" t="s">
        <v>25</v>
      </c>
      <c r="I23" t="s">
        <v>28</v>
      </c>
      <c r="J23" t="s">
        <v>27</v>
      </c>
      <c r="K23">
        <v>1</v>
      </c>
      <c r="L23">
        <v>324</v>
      </c>
      <c r="M23">
        <v>108</v>
      </c>
      <c r="N23">
        <v>324</v>
      </c>
      <c r="Q23">
        <v>424.44</v>
      </c>
      <c r="R23">
        <v>0</v>
      </c>
      <c r="S23">
        <v>10</v>
      </c>
      <c r="T23">
        <v>234.29</v>
      </c>
      <c r="U23">
        <v>668.73</v>
      </c>
      <c r="V23">
        <v>100.31</v>
      </c>
      <c r="W23">
        <v>769.04</v>
      </c>
    </row>
    <row r="24" spans="1:23" x14ac:dyDescent="0.25">
      <c r="A24">
        <v>273819</v>
      </c>
      <c r="B24" s="10">
        <v>44829</v>
      </c>
      <c r="C24">
        <v>3782604</v>
      </c>
      <c r="D24" s="12" t="s">
        <v>29</v>
      </c>
      <c r="E24" s="12" t="s">
        <v>55</v>
      </c>
      <c r="F24" s="10">
        <v>44824</v>
      </c>
      <c r="G24" s="10"/>
      <c r="H24" t="s">
        <v>25</v>
      </c>
      <c r="I24" t="s">
        <v>28</v>
      </c>
      <c r="J24" t="s">
        <v>27</v>
      </c>
      <c r="K24">
        <v>6</v>
      </c>
      <c r="L24">
        <v>768</v>
      </c>
      <c r="M24">
        <v>1107</v>
      </c>
      <c r="N24">
        <v>1107</v>
      </c>
      <c r="Q24">
        <v>1450.17</v>
      </c>
      <c r="R24">
        <v>0</v>
      </c>
      <c r="S24">
        <v>10</v>
      </c>
      <c r="T24">
        <v>780.19</v>
      </c>
      <c r="U24">
        <v>2240.36</v>
      </c>
      <c r="V24">
        <v>336.05</v>
      </c>
      <c r="W24">
        <v>2576.41</v>
      </c>
    </row>
    <row r="25" spans="1:23" x14ac:dyDescent="0.25">
      <c r="A25">
        <v>273251</v>
      </c>
      <c r="B25" s="10">
        <v>44824</v>
      </c>
      <c r="C25">
        <v>3782610</v>
      </c>
      <c r="D25" s="12" t="s">
        <v>29</v>
      </c>
      <c r="E25" s="12" t="s">
        <v>35</v>
      </c>
      <c r="F25" s="10">
        <v>44818</v>
      </c>
      <c r="G25" s="10"/>
      <c r="H25" t="s">
        <v>25</v>
      </c>
      <c r="I25" t="s">
        <v>30</v>
      </c>
      <c r="J25" t="s">
        <v>27</v>
      </c>
      <c r="K25">
        <v>1</v>
      </c>
      <c r="L25">
        <v>403</v>
      </c>
      <c r="M25">
        <v>80</v>
      </c>
      <c r="N25">
        <v>403</v>
      </c>
      <c r="Q25">
        <v>930.93</v>
      </c>
      <c r="R25">
        <v>0</v>
      </c>
      <c r="S25">
        <v>10</v>
      </c>
      <c r="T25">
        <v>500.84</v>
      </c>
      <c r="U25">
        <v>1441.77</v>
      </c>
      <c r="V25">
        <v>216.27</v>
      </c>
      <c r="W25">
        <v>1658.04</v>
      </c>
    </row>
    <row r="26" spans="1:23" x14ac:dyDescent="0.25">
      <c r="A26">
        <v>273251</v>
      </c>
      <c r="B26" s="10">
        <v>44824</v>
      </c>
      <c r="C26">
        <v>3821501</v>
      </c>
      <c r="D26" s="12" t="s">
        <v>35</v>
      </c>
      <c r="E26" s="12" t="s">
        <v>57</v>
      </c>
      <c r="F26" s="10">
        <v>44817</v>
      </c>
      <c r="G26" s="10"/>
      <c r="H26" t="s">
        <v>30</v>
      </c>
      <c r="I26" t="s">
        <v>25</v>
      </c>
      <c r="J26" t="s">
        <v>27</v>
      </c>
      <c r="K26">
        <v>3</v>
      </c>
      <c r="L26">
        <v>1100</v>
      </c>
      <c r="M26">
        <v>1965</v>
      </c>
      <c r="N26">
        <v>1965</v>
      </c>
      <c r="Q26">
        <v>4539.1499999999996</v>
      </c>
      <c r="R26">
        <v>0</v>
      </c>
      <c r="S26">
        <v>10</v>
      </c>
      <c r="T26">
        <v>2442.06</v>
      </c>
      <c r="U26">
        <v>6991.21</v>
      </c>
      <c r="V26">
        <v>1048.68</v>
      </c>
      <c r="W26">
        <v>8039.89</v>
      </c>
    </row>
    <row r="27" spans="1:23" x14ac:dyDescent="0.25">
      <c r="A27">
        <v>273251</v>
      </c>
      <c r="B27" s="10">
        <v>44824</v>
      </c>
      <c r="C27">
        <v>3626614</v>
      </c>
      <c r="D27" t="s">
        <v>55</v>
      </c>
      <c r="E27" s="12" t="s">
        <v>57</v>
      </c>
      <c r="F27" s="10">
        <v>44818</v>
      </c>
      <c r="G27" s="10"/>
      <c r="H27" t="s">
        <v>28</v>
      </c>
      <c r="I27" t="s">
        <v>25</v>
      </c>
      <c r="J27" t="s">
        <v>27</v>
      </c>
      <c r="K27">
        <v>5</v>
      </c>
      <c r="L27">
        <v>35</v>
      </c>
      <c r="M27">
        <v>120</v>
      </c>
      <c r="N27">
        <v>120</v>
      </c>
      <c r="Q27">
        <v>165</v>
      </c>
      <c r="R27">
        <v>0</v>
      </c>
      <c r="S27">
        <v>10</v>
      </c>
      <c r="T27">
        <v>88.77</v>
      </c>
      <c r="U27">
        <v>263.77</v>
      </c>
      <c r="V27">
        <v>39.57</v>
      </c>
      <c r="W27">
        <v>303.33999999999997</v>
      </c>
    </row>
    <row r="28" spans="1:23" x14ac:dyDescent="0.25">
      <c r="A28">
        <v>273522</v>
      </c>
      <c r="B28" s="10">
        <v>44827</v>
      </c>
      <c r="C28">
        <v>3782606</v>
      </c>
      <c r="D28" s="12" t="s">
        <v>29</v>
      </c>
      <c r="E28" t="s">
        <v>38</v>
      </c>
      <c r="F28" s="10">
        <v>44823</v>
      </c>
      <c r="G28" s="10"/>
      <c r="H28" t="s">
        <v>25</v>
      </c>
      <c r="I28" t="s">
        <v>39</v>
      </c>
      <c r="J28" t="s">
        <v>27</v>
      </c>
      <c r="K28">
        <v>2</v>
      </c>
      <c r="L28">
        <v>88</v>
      </c>
      <c r="M28">
        <v>39</v>
      </c>
      <c r="N28">
        <v>88</v>
      </c>
      <c r="Q28">
        <v>0</v>
      </c>
      <c r="R28">
        <v>393.8</v>
      </c>
      <c r="S28">
        <v>10</v>
      </c>
      <c r="T28">
        <v>211.86</v>
      </c>
      <c r="U28">
        <v>615.66</v>
      </c>
      <c r="V28">
        <v>92.35</v>
      </c>
      <c r="W28">
        <v>708.01</v>
      </c>
    </row>
    <row r="29" spans="1:23" x14ac:dyDescent="0.25">
      <c r="A29">
        <v>272454</v>
      </c>
      <c r="B29" s="10">
        <v>44813</v>
      </c>
      <c r="C29">
        <v>3782625</v>
      </c>
      <c r="D29" s="12" t="s">
        <v>29</v>
      </c>
      <c r="E29" s="12" t="s">
        <v>55</v>
      </c>
      <c r="F29" s="10">
        <v>44806</v>
      </c>
      <c r="G29" s="10"/>
      <c r="H29" t="s">
        <v>25</v>
      </c>
      <c r="I29" t="s">
        <v>28</v>
      </c>
      <c r="J29" t="s">
        <v>27</v>
      </c>
      <c r="K29">
        <v>2</v>
      </c>
      <c r="L29">
        <v>479</v>
      </c>
      <c r="M29">
        <v>124</v>
      </c>
      <c r="N29">
        <v>479</v>
      </c>
      <c r="Q29">
        <v>627.49</v>
      </c>
      <c r="R29">
        <v>0</v>
      </c>
      <c r="S29">
        <v>10</v>
      </c>
      <c r="T29">
        <v>346.37</v>
      </c>
      <c r="U29">
        <v>983.86</v>
      </c>
      <c r="V29">
        <v>147.58000000000001</v>
      </c>
      <c r="W29">
        <v>1131.44</v>
      </c>
    </row>
    <row r="30" spans="1:23" x14ac:dyDescent="0.25">
      <c r="A30">
        <v>273819</v>
      </c>
      <c r="B30" s="10">
        <v>44829</v>
      </c>
      <c r="C30">
        <v>3782624</v>
      </c>
      <c r="D30" s="12" t="s">
        <v>29</v>
      </c>
      <c r="E30" s="12" t="s">
        <v>56</v>
      </c>
      <c r="F30" s="10">
        <v>44806</v>
      </c>
      <c r="G30" s="10"/>
      <c r="H30" t="s">
        <v>25</v>
      </c>
      <c r="I30" t="s">
        <v>33</v>
      </c>
      <c r="J30" t="s">
        <v>27</v>
      </c>
      <c r="K30">
        <v>2</v>
      </c>
      <c r="L30">
        <v>245</v>
      </c>
      <c r="M30">
        <v>568</v>
      </c>
      <c r="N30">
        <v>568</v>
      </c>
      <c r="Q30">
        <v>1192.8</v>
      </c>
      <c r="R30">
        <v>0</v>
      </c>
      <c r="S30">
        <v>10</v>
      </c>
      <c r="T30">
        <v>658.43</v>
      </c>
      <c r="U30">
        <v>1861.23</v>
      </c>
      <c r="V30">
        <v>279.18</v>
      </c>
      <c r="W30">
        <v>2140.41</v>
      </c>
    </row>
    <row r="31" spans="1:23" x14ac:dyDescent="0.25">
      <c r="A31">
        <v>273251</v>
      </c>
      <c r="B31" s="10">
        <v>44824</v>
      </c>
      <c r="C31">
        <v>3782613</v>
      </c>
      <c r="D31" s="12" t="s">
        <v>29</v>
      </c>
      <c r="E31" s="12" t="s">
        <v>35</v>
      </c>
      <c r="F31" s="10">
        <v>44817</v>
      </c>
      <c r="G31" s="10"/>
      <c r="H31" t="s">
        <v>25</v>
      </c>
      <c r="I31" t="s">
        <v>30</v>
      </c>
      <c r="J31" t="s">
        <v>27</v>
      </c>
      <c r="K31">
        <v>2</v>
      </c>
      <c r="L31">
        <v>483</v>
      </c>
      <c r="M31">
        <v>520</v>
      </c>
      <c r="N31">
        <v>520</v>
      </c>
      <c r="Q31">
        <v>1201.2</v>
      </c>
      <c r="R31">
        <v>0</v>
      </c>
      <c r="S31">
        <v>10</v>
      </c>
      <c r="T31">
        <v>646.25</v>
      </c>
      <c r="U31">
        <v>1857.45</v>
      </c>
      <c r="V31">
        <v>278.62</v>
      </c>
      <c r="W31">
        <v>2136.0700000000002</v>
      </c>
    </row>
    <row r="32" spans="1:23" x14ac:dyDescent="0.25">
      <c r="A32">
        <v>273819</v>
      </c>
      <c r="B32" s="10">
        <v>44829</v>
      </c>
      <c r="C32">
        <v>3782612</v>
      </c>
      <c r="D32" s="12" t="s">
        <v>29</v>
      </c>
      <c r="E32" s="12" t="s">
        <v>55</v>
      </c>
      <c r="F32" s="10">
        <v>44818</v>
      </c>
      <c r="G32" s="10"/>
      <c r="H32" t="s">
        <v>25</v>
      </c>
      <c r="I32" t="s">
        <v>28</v>
      </c>
      <c r="J32" t="s">
        <v>27</v>
      </c>
      <c r="K32">
        <v>2</v>
      </c>
      <c r="L32">
        <v>492</v>
      </c>
      <c r="M32">
        <v>560</v>
      </c>
      <c r="N32">
        <v>560</v>
      </c>
      <c r="Q32">
        <v>733.6</v>
      </c>
      <c r="R32">
        <v>0</v>
      </c>
      <c r="S32">
        <v>10</v>
      </c>
      <c r="T32">
        <v>394.68</v>
      </c>
      <c r="U32">
        <v>1138.28</v>
      </c>
      <c r="V32">
        <v>170.74</v>
      </c>
      <c r="W32">
        <v>1309.02</v>
      </c>
    </row>
    <row r="33" spans="1:23" x14ac:dyDescent="0.25">
      <c r="A33">
        <v>273819</v>
      </c>
      <c r="B33" s="10">
        <v>44829</v>
      </c>
      <c r="C33">
        <v>3782602</v>
      </c>
      <c r="D33" s="12" t="s">
        <v>29</v>
      </c>
      <c r="E33" s="12" t="s">
        <v>55</v>
      </c>
      <c r="F33" s="10">
        <v>44826</v>
      </c>
      <c r="G33" s="10"/>
      <c r="H33" t="s">
        <v>25</v>
      </c>
      <c r="I33" t="s">
        <v>28</v>
      </c>
      <c r="J33" t="s">
        <v>27</v>
      </c>
      <c r="K33">
        <v>3</v>
      </c>
      <c r="L33">
        <v>446</v>
      </c>
      <c r="M33">
        <v>707</v>
      </c>
      <c r="N33">
        <v>707</v>
      </c>
      <c r="Q33">
        <v>926.17</v>
      </c>
      <c r="R33">
        <v>0</v>
      </c>
      <c r="S33">
        <v>10</v>
      </c>
      <c r="T33">
        <v>498.28</v>
      </c>
      <c r="U33">
        <v>1434.45</v>
      </c>
      <c r="V33">
        <v>215.17</v>
      </c>
      <c r="W33">
        <v>1649.62</v>
      </c>
    </row>
    <row r="34" spans="1:23" x14ac:dyDescent="0.25">
      <c r="A34">
        <v>272730</v>
      </c>
      <c r="B34" s="10">
        <v>44817</v>
      </c>
      <c r="C34">
        <v>3782626</v>
      </c>
      <c r="D34" s="12" t="s">
        <v>29</v>
      </c>
      <c r="E34" s="12" t="s">
        <v>36</v>
      </c>
      <c r="F34" s="10">
        <v>44805</v>
      </c>
      <c r="G34" s="10"/>
      <c r="H34" t="s">
        <v>25</v>
      </c>
      <c r="I34" t="s">
        <v>26</v>
      </c>
      <c r="J34" t="s">
        <v>27</v>
      </c>
      <c r="K34">
        <v>1</v>
      </c>
      <c r="L34">
        <v>97</v>
      </c>
      <c r="M34">
        <v>59</v>
      </c>
      <c r="N34">
        <v>97</v>
      </c>
      <c r="Q34">
        <v>203.7</v>
      </c>
      <c r="R34">
        <v>0</v>
      </c>
      <c r="S34">
        <v>10</v>
      </c>
      <c r="T34">
        <v>112.44</v>
      </c>
      <c r="U34">
        <v>326.14</v>
      </c>
      <c r="V34">
        <v>48.92</v>
      </c>
      <c r="W34">
        <v>375.06</v>
      </c>
    </row>
    <row r="35" spans="1:23" ht="15.75" thickBot="1" x14ac:dyDescent="0.3">
      <c r="K35" s="11">
        <f t="shared" ref="K35:W35" si="0">SUM(K2:K34)</f>
        <v>103</v>
      </c>
      <c r="L35" s="11">
        <f t="shared" si="0"/>
        <v>16672</v>
      </c>
      <c r="M35" s="11">
        <f t="shared" si="0"/>
        <v>20665</v>
      </c>
      <c r="N35" s="11">
        <f t="shared" si="0"/>
        <v>22442</v>
      </c>
      <c r="O35" s="11"/>
      <c r="P35" s="11"/>
      <c r="Q35" s="11">
        <f t="shared" si="0"/>
        <v>37869.479999999996</v>
      </c>
      <c r="R35" s="11">
        <f t="shared" si="0"/>
        <v>393.8</v>
      </c>
      <c r="S35" s="11">
        <f t="shared" si="0"/>
        <v>330</v>
      </c>
      <c r="T35" s="11">
        <f t="shared" si="0"/>
        <v>20736.82</v>
      </c>
      <c r="U35" s="11">
        <f t="shared" si="0"/>
        <v>59330.1</v>
      </c>
      <c r="V35" s="11">
        <f t="shared" si="0"/>
        <v>8899.5300000000007</v>
      </c>
      <c r="W35" s="11">
        <f t="shared" si="0"/>
        <v>68229.63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D9" sqref="D9"/>
    </sheetView>
  </sheetViews>
  <sheetFormatPr defaultColWidth="10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2.85546875" bestFit="1" customWidth="1"/>
    <col min="5" max="5" width="28.85546875" bestFit="1" customWidth="1"/>
    <col min="6" max="6" width="10.7109375" bestFit="1" customWidth="1"/>
    <col min="7" max="7" width="8.5703125" style="12" bestFit="1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2" bestFit="1" customWidth="1"/>
    <col min="16" max="16" width="10.5703125" style="12" bestFit="1" customWidth="1"/>
    <col min="17" max="17" width="13.5703125" bestFit="1" customWidth="1"/>
    <col min="18" max="18" width="10.42578125" bestFit="1" customWidth="1"/>
    <col min="19" max="19" width="10.42578125" style="12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2" customFormat="1" x14ac:dyDescent="0.25">
      <c r="A1" s="15" t="s">
        <v>23</v>
      </c>
      <c r="B1" s="15" t="s">
        <v>24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49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50</v>
      </c>
      <c r="P1" s="15" t="s">
        <v>51</v>
      </c>
      <c r="Q1" s="15" t="s">
        <v>17</v>
      </c>
      <c r="R1" s="15" t="s">
        <v>32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6" t="s">
        <v>52</v>
      </c>
      <c r="Y1" s="16" t="s">
        <v>53</v>
      </c>
    </row>
    <row r="2" spans="1:25" x14ac:dyDescent="0.25">
      <c r="A2">
        <v>273523</v>
      </c>
      <c r="B2" s="10">
        <v>44827</v>
      </c>
      <c r="C2">
        <v>3823958</v>
      </c>
      <c r="D2" t="s">
        <v>58</v>
      </c>
      <c r="E2" t="s">
        <v>40</v>
      </c>
      <c r="F2" s="10">
        <v>44823</v>
      </c>
      <c r="G2" s="14"/>
      <c r="H2" t="s">
        <v>28</v>
      </c>
      <c r="I2" t="s">
        <v>25</v>
      </c>
      <c r="J2" t="s">
        <v>27</v>
      </c>
      <c r="K2">
        <v>3</v>
      </c>
      <c r="L2">
        <v>480</v>
      </c>
      <c r="M2">
        <v>1528</v>
      </c>
      <c r="N2">
        <v>1528</v>
      </c>
      <c r="Q2">
        <v>2001.68</v>
      </c>
      <c r="R2">
        <v>0</v>
      </c>
      <c r="S2">
        <v>10</v>
      </c>
      <c r="T2">
        <v>1076.9000000000001</v>
      </c>
      <c r="U2">
        <v>3088.58</v>
      </c>
      <c r="V2">
        <v>463.29</v>
      </c>
      <c r="W2">
        <v>3551.87</v>
      </c>
    </row>
    <row r="3" spans="1:25" x14ac:dyDescent="0.25">
      <c r="A3">
        <v>272455</v>
      </c>
      <c r="B3" s="10">
        <v>44813</v>
      </c>
      <c r="C3">
        <v>3684795</v>
      </c>
      <c r="D3" t="s">
        <v>59</v>
      </c>
      <c r="E3" s="15" t="s">
        <v>40</v>
      </c>
      <c r="F3" s="10">
        <v>44805</v>
      </c>
      <c r="G3" s="14"/>
      <c r="H3" t="s">
        <v>28</v>
      </c>
      <c r="I3" t="s">
        <v>25</v>
      </c>
      <c r="J3" t="s">
        <v>27</v>
      </c>
      <c r="K3">
        <v>1</v>
      </c>
      <c r="L3">
        <v>216</v>
      </c>
      <c r="M3">
        <v>400</v>
      </c>
      <c r="N3">
        <v>400</v>
      </c>
      <c r="Q3">
        <v>524</v>
      </c>
      <c r="R3">
        <v>0</v>
      </c>
      <c r="S3">
        <v>10</v>
      </c>
      <c r="T3">
        <v>289.25</v>
      </c>
      <c r="U3">
        <v>823.25</v>
      </c>
      <c r="V3">
        <v>123.49</v>
      </c>
      <c r="W3">
        <v>946.74</v>
      </c>
    </row>
    <row r="4" spans="1:25" x14ac:dyDescent="0.25">
      <c r="A4">
        <v>272731</v>
      </c>
      <c r="B4" s="10">
        <v>44817</v>
      </c>
      <c r="C4">
        <v>3698490</v>
      </c>
      <c r="D4" s="15" t="s">
        <v>59</v>
      </c>
      <c r="E4" s="15" t="s">
        <v>40</v>
      </c>
      <c r="F4" s="10">
        <v>44811</v>
      </c>
      <c r="G4" s="14"/>
      <c r="H4" t="s">
        <v>28</v>
      </c>
      <c r="I4" t="s">
        <v>25</v>
      </c>
      <c r="J4" t="s">
        <v>27</v>
      </c>
      <c r="K4">
        <v>1</v>
      </c>
      <c r="L4">
        <v>240</v>
      </c>
      <c r="M4">
        <v>500</v>
      </c>
      <c r="N4">
        <v>500</v>
      </c>
      <c r="Q4">
        <v>655</v>
      </c>
      <c r="R4">
        <v>0</v>
      </c>
      <c r="S4">
        <v>10</v>
      </c>
      <c r="T4">
        <v>352.39</v>
      </c>
      <c r="U4">
        <v>1017.39</v>
      </c>
      <c r="V4">
        <v>152.61000000000001</v>
      </c>
      <c r="W4">
        <v>1170</v>
      </c>
    </row>
    <row r="5" spans="1:25" x14ac:dyDescent="0.25">
      <c r="A5">
        <v>273523</v>
      </c>
      <c r="B5" s="10">
        <v>44827</v>
      </c>
      <c r="C5">
        <v>3820508</v>
      </c>
      <c r="D5" t="s">
        <v>41</v>
      </c>
      <c r="E5" t="s">
        <v>42</v>
      </c>
      <c r="F5" s="10">
        <v>44819</v>
      </c>
      <c r="G5" s="14"/>
      <c r="H5" t="s">
        <v>26</v>
      </c>
      <c r="I5" t="s">
        <v>25</v>
      </c>
      <c r="J5" t="s">
        <v>27</v>
      </c>
      <c r="K5">
        <v>1</v>
      </c>
      <c r="L5">
        <v>150</v>
      </c>
      <c r="M5">
        <v>109</v>
      </c>
      <c r="N5">
        <v>150</v>
      </c>
      <c r="Q5">
        <v>315</v>
      </c>
      <c r="R5">
        <v>0</v>
      </c>
      <c r="S5">
        <v>10</v>
      </c>
      <c r="T5">
        <v>169.47</v>
      </c>
      <c r="U5">
        <v>494.47</v>
      </c>
      <c r="V5">
        <v>74.17</v>
      </c>
      <c r="W5">
        <v>568.64</v>
      </c>
    </row>
    <row r="6" spans="1:25" x14ac:dyDescent="0.25">
      <c r="A6">
        <v>272988</v>
      </c>
      <c r="B6" s="10">
        <v>44820</v>
      </c>
      <c r="C6">
        <v>3817966</v>
      </c>
      <c r="D6" t="s">
        <v>43</v>
      </c>
      <c r="E6" t="s">
        <v>60</v>
      </c>
      <c r="F6" s="10">
        <v>44813</v>
      </c>
      <c r="G6" s="14"/>
      <c r="H6" t="s">
        <v>28</v>
      </c>
      <c r="I6" t="s">
        <v>44</v>
      </c>
      <c r="J6" t="s">
        <v>27</v>
      </c>
      <c r="K6">
        <v>1</v>
      </c>
      <c r="L6">
        <v>475</v>
      </c>
      <c r="M6">
        <v>52</v>
      </c>
      <c r="N6">
        <v>475</v>
      </c>
      <c r="Q6">
        <v>1834</v>
      </c>
      <c r="R6">
        <v>0</v>
      </c>
      <c r="S6">
        <v>10</v>
      </c>
      <c r="T6">
        <v>986.69</v>
      </c>
      <c r="U6">
        <v>2830.69</v>
      </c>
      <c r="V6">
        <v>424.6</v>
      </c>
      <c r="W6">
        <v>3255.29</v>
      </c>
    </row>
    <row r="7" spans="1:25" x14ac:dyDescent="0.25">
      <c r="A7">
        <v>272988</v>
      </c>
      <c r="B7" s="10">
        <v>44820</v>
      </c>
      <c r="C7">
        <v>3811360</v>
      </c>
      <c r="D7" t="s">
        <v>61</v>
      </c>
      <c r="E7" t="s">
        <v>40</v>
      </c>
      <c r="F7" s="10">
        <v>44802</v>
      </c>
      <c r="G7" s="14"/>
      <c r="H7" t="s">
        <v>28</v>
      </c>
      <c r="I7" t="s">
        <v>25</v>
      </c>
      <c r="J7" t="s">
        <v>27</v>
      </c>
      <c r="K7">
        <v>4</v>
      </c>
      <c r="L7">
        <v>1048</v>
      </c>
      <c r="M7">
        <v>3220</v>
      </c>
      <c r="N7">
        <v>3220</v>
      </c>
      <c r="Q7">
        <v>4218.2</v>
      </c>
      <c r="R7">
        <v>0</v>
      </c>
      <c r="S7">
        <v>10</v>
      </c>
      <c r="T7">
        <v>2328.4499999999998</v>
      </c>
      <c r="U7">
        <v>6556.65</v>
      </c>
      <c r="V7">
        <v>983.5</v>
      </c>
      <c r="W7">
        <v>7540.15</v>
      </c>
    </row>
    <row r="8" spans="1:25" x14ac:dyDescent="0.25">
      <c r="A8">
        <v>273252</v>
      </c>
      <c r="B8" s="10">
        <v>44824</v>
      </c>
      <c r="C8">
        <v>3820509</v>
      </c>
      <c r="D8" t="s">
        <v>41</v>
      </c>
      <c r="E8" t="s">
        <v>45</v>
      </c>
      <c r="F8" s="10">
        <v>44818</v>
      </c>
      <c r="G8" s="14"/>
      <c r="H8" t="s">
        <v>26</v>
      </c>
      <c r="I8" t="s">
        <v>25</v>
      </c>
      <c r="J8" t="s">
        <v>27</v>
      </c>
      <c r="K8">
        <v>2</v>
      </c>
      <c r="L8">
        <v>297</v>
      </c>
      <c r="M8">
        <v>219</v>
      </c>
      <c r="N8">
        <v>297</v>
      </c>
      <c r="Q8">
        <v>873.7</v>
      </c>
      <c r="R8">
        <v>0</v>
      </c>
      <c r="S8">
        <v>10</v>
      </c>
      <c r="T8">
        <v>335.55</v>
      </c>
      <c r="U8">
        <v>1219.25</v>
      </c>
      <c r="V8">
        <v>182.89</v>
      </c>
      <c r="W8">
        <v>1402.14</v>
      </c>
    </row>
    <row r="9" spans="1:25" ht="15.75" thickBot="1" x14ac:dyDescent="0.3">
      <c r="K9" s="11">
        <f t="shared" ref="K9:V9" si="0">SUM(K2:K8)</f>
        <v>13</v>
      </c>
      <c r="L9" s="11">
        <f t="shared" si="0"/>
        <v>2906</v>
      </c>
      <c r="M9" s="11">
        <f t="shared" si="0"/>
        <v>6028</v>
      </c>
      <c r="N9" s="11">
        <f t="shared" si="0"/>
        <v>6570</v>
      </c>
      <c r="O9" s="11"/>
      <c r="P9" s="11"/>
      <c r="Q9" s="11">
        <f t="shared" si="0"/>
        <v>10421.580000000002</v>
      </c>
      <c r="R9" s="11">
        <f t="shared" si="0"/>
        <v>0</v>
      </c>
      <c r="S9" s="11">
        <f t="shared" si="0"/>
        <v>70</v>
      </c>
      <c r="T9" s="11">
        <f t="shared" si="0"/>
        <v>5538.7</v>
      </c>
      <c r="U9" s="11">
        <f t="shared" si="0"/>
        <v>16030.28</v>
      </c>
      <c r="V9" s="11">
        <f t="shared" si="0"/>
        <v>2404.5499999999997</v>
      </c>
      <c r="W9" s="11">
        <f>SUM(W2:W8)</f>
        <v>18434.830000000002</v>
      </c>
    </row>
    <row r="10" spans="1:25" x14ac:dyDescent="0.25">
      <c r="S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E26" sqref="E2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3.140625" bestFit="1" customWidth="1"/>
    <col min="5" max="5" width="23" bestFit="1" customWidth="1"/>
    <col min="6" max="6" width="10.7109375" bestFit="1" customWidth="1"/>
    <col min="7" max="7" width="8.5703125" style="17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7" bestFit="1" customWidth="1"/>
    <col min="16" max="16" width="10.5703125" style="17" bestFit="1" customWidth="1"/>
    <col min="17" max="17" width="13.5703125" bestFit="1" customWidth="1"/>
    <col min="18" max="18" width="10.42578125" style="17" bestFit="1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9" t="s">
        <v>23</v>
      </c>
      <c r="B1" s="19" t="s">
        <v>24</v>
      </c>
      <c r="C1" s="19" t="s">
        <v>6</v>
      </c>
      <c r="D1" s="19" t="s">
        <v>7</v>
      </c>
      <c r="E1" s="19" t="s">
        <v>8</v>
      </c>
      <c r="F1" s="19" t="s">
        <v>9</v>
      </c>
      <c r="G1" s="19" t="s">
        <v>49</v>
      </c>
      <c r="H1" s="19" t="s">
        <v>10</v>
      </c>
      <c r="I1" s="19" t="s">
        <v>11</v>
      </c>
      <c r="J1" s="19" t="s">
        <v>12</v>
      </c>
      <c r="K1" s="19" t="s">
        <v>13</v>
      </c>
      <c r="L1" s="19" t="s">
        <v>14</v>
      </c>
      <c r="M1" s="19" t="s">
        <v>15</v>
      </c>
      <c r="N1" s="19" t="s">
        <v>16</v>
      </c>
      <c r="O1" s="19" t="s">
        <v>50</v>
      </c>
      <c r="P1" s="19" t="s">
        <v>51</v>
      </c>
      <c r="Q1" s="19" t="s">
        <v>17</v>
      </c>
      <c r="R1" s="19" t="s">
        <v>32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20" t="s">
        <v>52</v>
      </c>
      <c r="Y1" s="20" t="s">
        <v>53</v>
      </c>
    </row>
    <row r="2" spans="1:25" x14ac:dyDescent="0.25">
      <c r="A2">
        <v>272456</v>
      </c>
      <c r="B2" s="10">
        <v>44813</v>
      </c>
      <c r="C2">
        <v>3765616</v>
      </c>
      <c r="D2" t="s">
        <v>31</v>
      </c>
      <c r="E2" t="s">
        <v>62</v>
      </c>
      <c r="F2" s="10">
        <v>44806</v>
      </c>
      <c r="G2" s="18"/>
      <c r="H2" t="s">
        <v>25</v>
      </c>
      <c r="I2" t="s">
        <v>26</v>
      </c>
      <c r="J2" t="s">
        <v>27</v>
      </c>
      <c r="K2">
        <v>6</v>
      </c>
      <c r="L2">
        <v>1764</v>
      </c>
      <c r="M2">
        <v>1704</v>
      </c>
      <c r="N2">
        <v>1764</v>
      </c>
      <c r="Q2">
        <v>3704.4</v>
      </c>
      <c r="S2">
        <v>10</v>
      </c>
      <c r="T2">
        <v>2044.83</v>
      </c>
      <c r="U2">
        <v>5759.23</v>
      </c>
      <c r="V2">
        <v>863.88</v>
      </c>
      <c r="W2">
        <v>6623.11</v>
      </c>
    </row>
    <row r="3" spans="1:25" x14ac:dyDescent="0.25">
      <c r="A3">
        <v>273820</v>
      </c>
      <c r="B3" s="10">
        <v>44829</v>
      </c>
      <c r="C3">
        <v>3809216</v>
      </c>
      <c r="D3" t="s">
        <v>62</v>
      </c>
      <c r="E3" t="s">
        <v>34</v>
      </c>
      <c r="F3" s="10">
        <v>44812</v>
      </c>
      <c r="G3" s="18"/>
      <c r="H3" t="s">
        <v>26</v>
      </c>
      <c r="I3" t="s">
        <v>28</v>
      </c>
      <c r="J3" t="s">
        <v>27</v>
      </c>
      <c r="K3">
        <v>58</v>
      </c>
      <c r="L3">
        <v>1118</v>
      </c>
      <c r="M3">
        <v>1762</v>
      </c>
      <c r="N3">
        <v>1762</v>
      </c>
      <c r="Q3">
        <v>4070.22</v>
      </c>
      <c r="S3">
        <v>10</v>
      </c>
      <c r="T3">
        <v>2189.7800000000002</v>
      </c>
      <c r="U3">
        <v>6270</v>
      </c>
      <c r="V3">
        <v>940.5</v>
      </c>
      <c r="W3">
        <v>7210.5</v>
      </c>
    </row>
    <row r="4" spans="1:25" x14ac:dyDescent="0.25">
      <c r="A4">
        <v>273253</v>
      </c>
      <c r="B4" s="10">
        <v>44824</v>
      </c>
      <c r="C4">
        <v>3814819</v>
      </c>
      <c r="D4" s="19" t="s">
        <v>62</v>
      </c>
      <c r="E4" t="s">
        <v>31</v>
      </c>
      <c r="F4" s="10">
        <v>44818</v>
      </c>
      <c r="G4" s="18"/>
      <c r="H4" t="s">
        <v>26</v>
      </c>
      <c r="I4" t="s">
        <v>25</v>
      </c>
      <c r="J4" t="s">
        <v>27</v>
      </c>
      <c r="K4">
        <v>31</v>
      </c>
      <c r="L4">
        <v>628</v>
      </c>
      <c r="M4">
        <v>1138</v>
      </c>
      <c r="N4">
        <v>1138</v>
      </c>
      <c r="Q4">
        <v>2389.8000000000002</v>
      </c>
      <c r="S4">
        <v>10</v>
      </c>
      <c r="T4">
        <v>1285.71</v>
      </c>
      <c r="U4">
        <v>3685.51</v>
      </c>
      <c r="V4">
        <v>552.83000000000004</v>
      </c>
      <c r="W4">
        <v>4238.34</v>
      </c>
    </row>
    <row r="5" spans="1:25" x14ac:dyDescent="0.25">
      <c r="A5">
        <v>272989</v>
      </c>
      <c r="B5" s="10">
        <v>44820</v>
      </c>
      <c r="C5">
        <v>3765617</v>
      </c>
      <c r="D5" s="19" t="s">
        <v>31</v>
      </c>
      <c r="E5" s="19" t="s">
        <v>62</v>
      </c>
      <c r="F5" s="10">
        <v>44813</v>
      </c>
      <c r="G5" s="18"/>
      <c r="H5" t="s">
        <v>25</v>
      </c>
      <c r="I5" t="s">
        <v>26</v>
      </c>
      <c r="J5" t="s">
        <v>27</v>
      </c>
      <c r="K5">
        <v>3</v>
      </c>
      <c r="L5">
        <v>1070</v>
      </c>
      <c r="M5">
        <v>1242</v>
      </c>
      <c r="N5">
        <v>1242</v>
      </c>
      <c r="Q5">
        <v>2608.1999999999998</v>
      </c>
      <c r="S5">
        <v>10</v>
      </c>
      <c r="T5">
        <v>1403.21</v>
      </c>
      <c r="U5">
        <v>4021.41</v>
      </c>
      <c r="V5">
        <v>603.21</v>
      </c>
      <c r="W5">
        <v>4624.62</v>
      </c>
    </row>
    <row r="6" spans="1:25" x14ac:dyDescent="0.25">
      <c r="A6">
        <v>273820</v>
      </c>
      <c r="B6" s="10">
        <v>44829</v>
      </c>
      <c r="C6">
        <v>3815807</v>
      </c>
      <c r="D6" s="19" t="s">
        <v>31</v>
      </c>
      <c r="E6" t="s">
        <v>34</v>
      </c>
      <c r="F6" s="10">
        <v>44816</v>
      </c>
      <c r="G6" s="18"/>
      <c r="H6" t="s">
        <v>25</v>
      </c>
      <c r="I6" t="s">
        <v>28</v>
      </c>
      <c r="J6" t="s">
        <v>27</v>
      </c>
      <c r="K6">
        <v>1</v>
      </c>
      <c r="L6">
        <v>131</v>
      </c>
      <c r="M6">
        <v>67</v>
      </c>
      <c r="N6">
        <v>131</v>
      </c>
      <c r="Q6">
        <v>171.61</v>
      </c>
      <c r="S6">
        <v>10</v>
      </c>
      <c r="T6">
        <v>92.33</v>
      </c>
      <c r="U6">
        <v>273.94</v>
      </c>
      <c r="V6">
        <v>41.09</v>
      </c>
      <c r="W6">
        <v>315.02999999999997</v>
      </c>
    </row>
    <row r="7" spans="1:25" x14ac:dyDescent="0.25">
      <c r="A7">
        <v>272456</v>
      </c>
      <c r="B7" s="10">
        <v>44813</v>
      </c>
      <c r="C7">
        <v>2861620</v>
      </c>
      <c r="D7" t="s">
        <v>48</v>
      </c>
      <c r="E7" s="19" t="s">
        <v>62</v>
      </c>
      <c r="F7" s="10">
        <v>44805</v>
      </c>
      <c r="G7" s="18"/>
      <c r="H7" t="s">
        <v>30</v>
      </c>
      <c r="I7" t="s">
        <v>26</v>
      </c>
      <c r="J7" t="s">
        <v>27</v>
      </c>
      <c r="K7">
        <v>10</v>
      </c>
      <c r="L7">
        <v>288</v>
      </c>
      <c r="M7">
        <v>193</v>
      </c>
      <c r="N7">
        <v>288</v>
      </c>
      <c r="Q7">
        <v>590.4</v>
      </c>
      <c r="S7">
        <v>10</v>
      </c>
      <c r="T7">
        <v>325.89999999999998</v>
      </c>
      <c r="U7">
        <v>926.3</v>
      </c>
      <c r="V7">
        <v>138.94999999999999</v>
      </c>
      <c r="W7">
        <v>1065.25</v>
      </c>
    </row>
    <row r="8" spans="1:25" x14ac:dyDescent="0.25">
      <c r="A8">
        <v>272456</v>
      </c>
      <c r="B8" s="10">
        <v>44813</v>
      </c>
      <c r="C8">
        <v>3809217</v>
      </c>
      <c r="D8" s="19" t="s">
        <v>62</v>
      </c>
      <c r="E8" t="s">
        <v>46</v>
      </c>
      <c r="F8" s="10">
        <v>44806</v>
      </c>
      <c r="G8" s="18"/>
      <c r="H8" t="s">
        <v>26</v>
      </c>
      <c r="I8" t="s">
        <v>30</v>
      </c>
      <c r="J8" t="s">
        <v>27</v>
      </c>
      <c r="K8">
        <v>6</v>
      </c>
      <c r="L8">
        <v>122</v>
      </c>
      <c r="M8">
        <v>114</v>
      </c>
      <c r="N8">
        <v>122</v>
      </c>
      <c r="Q8">
        <v>250.1</v>
      </c>
      <c r="S8">
        <v>10</v>
      </c>
      <c r="T8">
        <v>138.06</v>
      </c>
      <c r="U8">
        <v>398.16</v>
      </c>
      <c r="V8">
        <v>59.72</v>
      </c>
      <c r="W8">
        <v>457.88</v>
      </c>
    </row>
    <row r="9" spans="1:25" x14ac:dyDescent="0.25">
      <c r="A9">
        <v>273524</v>
      </c>
      <c r="B9" s="10">
        <v>44827</v>
      </c>
      <c r="C9">
        <v>3814818</v>
      </c>
      <c r="D9" s="19" t="s">
        <v>62</v>
      </c>
      <c r="E9" s="19" t="s">
        <v>31</v>
      </c>
      <c r="F9" s="10">
        <v>44820</v>
      </c>
      <c r="G9" s="18"/>
      <c r="H9" t="s">
        <v>26</v>
      </c>
      <c r="I9" t="s">
        <v>25</v>
      </c>
      <c r="J9" t="s">
        <v>27</v>
      </c>
      <c r="K9">
        <v>11</v>
      </c>
      <c r="L9">
        <v>223</v>
      </c>
      <c r="M9">
        <v>286</v>
      </c>
      <c r="N9">
        <v>286</v>
      </c>
      <c r="Q9">
        <v>600.6</v>
      </c>
      <c r="S9">
        <v>10</v>
      </c>
      <c r="T9">
        <v>323.12</v>
      </c>
      <c r="U9">
        <v>933.72</v>
      </c>
      <c r="V9">
        <v>140.06</v>
      </c>
      <c r="W9">
        <v>1073.78</v>
      </c>
    </row>
    <row r="10" spans="1:25" x14ac:dyDescent="0.25">
      <c r="A10">
        <v>273820</v>
      </c>
      <c r="B10" s="10">
        <v>44829</v>
      </c>
      <c r="C10">
        <v>3765620</v>
      </c>
      <c r="D10" s="19" t="s">
        <v>31</v>
      </c>
      <c r="E10" t="s">
        <v>63</v>
      </c>
      <c r="F10" s="10">
        <v>44827</v>
      </c>
      <c r="G10" s="18"/>
      <c r="H10" t="s">
        <v>25</v>
      </c>
      <c r="I10" t="s">
        <v>30</v>
      </c>
      <c r="J10" t="s">
        <v>27</v>
      </c>
      <c r="K10">
        <v>1</v>
      </c>
      <c r="L10">
        <v>115</v>
      </c>
      <c r="M10">
        <v>10</v>
      </c>
      <c r="N10">
        <v>115</v>
      </c>
      <c r="Q10">
        <v>265.64999999999998</v>
      </c>
      <c r="S10">
        <v>10</v>
      </c>
      <c r="T10">
        <v>142.91999999999999</v>
      </c>
      <c r="U10">
        <v>418.57</v>
      </c>
      <c r="V10">
        <v>62.79</v>
      </c>
      <c r="W10">
        <v>481.36</v>
      </c>
    </row>
    <row r="11" spans="1:25" x14ac:dyDescent="0.25">
      <c r="A11">
        <v>272456</v>
      </c>
      <c r="B11" s="10">
        <v>44813</v>
      </c>
      <c r="C11">
        <v>3771883</v>
      </c>
      <c r="D11" s="19" t="s">
        <v>62</v>
      </c>
      <c r="E11" s="19" t="s">
        <v>31</v>
      </c>
      <c r="F11" s="10">
        <v>44799</v>
      </c>
      <c r="G11" s="18"/>
      <c r="H11" t="s">
        <v>26</v>
      </c>
      <c r="I11" t="s">
        <v>25</v>
      </c>
      <c r="J11" t="s">
        <v>27</v>
      </c>
      <c r="K11">
        <v>33</v>
      </c>
      <c r="L11">
        <v>706</v>
      </c>
      <c r="M11">
        <v>793</v>
      </c>
      <c r="N11">
        <v>793</v>
      </c>
      <c r="Q11">
        <v>1665.3</v>
      </c>
      <c r="S11">
        <v>10</v>
      </c>
      <c r="T11">
        <v>919.25</v>
      </c>
      <c r="U11">
        <v>2594.5500000000002</v>
      </c>
      <c r="V11">
        <v>389.18</v>
      </c>
      <c r="W11">
        <v>2983.73</v>
      </c>
    </row>
    <row r="12" spans="1:25" x14ac:dyDescent="0.25">
      <c r="A12">
        <v>272456</v>
      </c>
      <c r="B12" s="10">
        <v>44813</v>
      </c>
      <c r="C12">
        <v>3765666</v>
      </c>
      <c r="D12" s="19" t="s">
        <v>31</v>
      </c>
      <c r="E12" s="19" t="s">
        <v>62</v>
      </c>
      <c r="F12" s="10">
        <v>44799</v>
      </c>
      <c r="G12" s="18"/>
      <c r="H12" t="s">
        <v>25</v>
      </c>
      <c r="I12" t="s">
        <v>26</v>
      </c>
      <c r="J12" t="s">
        <v>27</v>
      </c>
      <c r="K12">
        <v>5</v>
      </c>
      <c r="L12">
        <v>1179</v>
      </c>
      <c r="M12">
        <v>1627</v>
      </c>
      <c r="N12">
        <v>1627</v>
      </c>
      <c r="Q12">
        <v>3416.7</v>
      </c>
      <c r="S12">
        <v>10</v>
      </c>
      <c r="T12">
        <v>1886.02</v>
      </c>
      <c r="U12">
        <v>5312.72</v>
      </c>
      <c r="V12">
        <v>796.91</v>
      </c>
      <c r="W12">
        <v>6109.63</v>
      </c>
    </row>
    <row r="13" spans="1:25" x14ac:dyDescent="0.25">
      <c r="A13">
        <v>273820</v>
      </c>
      <c r="B13" s="10">
        <v>44829</v>
      </c>
      <c r="C13">
        <v>3820696</v>
      </c>
      <c r="D13" s="19" t="s">
        <v>62</v>
      </c>
      <c r="E13" s="19" t="s">
        <v>31</v>
      </c>
      <c r="F13" s="10">
        <v>44827</v>
      </c>
      <c r="G13" s="18"/>
      <c r="H13" t="s">
        <v>26</v>
      </c>
      <c r="I13" t="s">
        <v>25</v>
      </c>
      <c r="J13" t="s">
        <v>27</v>
      </c>
      <c r="K13">
        <v>8</v>
      </c>
      <c r="L13">
        <v>156</v>
      </c>
      <c r="M13">
        <v>204</v>
      </c>
      <c r="N13">
        <v>204</v>
      </c>
      <c r="Q13">
        <v>428.4</v>
      </c>
      <c r="S13">
        <v>10</v>
      </c>
      <c r="T13">
        <v>230.48</v>
      </c>
      <c r="U13">
        <v>668.88</v>
      </c>
      <c r="V13">
        <v>100.33</v>
      </c>
      <c r="W13">
        <v>769.21</v>
      </c>
    </row>
    <row r="14" spans="1:25" x14ac:dyDescent="0.25">
      <c r="A14">
        <v>273820</v>
      </c>
      <c r="B14" s="10">
        <v>44829</v>
      </c>
      <c r="C14">
        <v>3820698</v>
      </c>
      <c r="D14" s="19" t="s">
        <v>62</v>
      </c>
      <c r="E14" t="s">
        <v>34</v>
      </c>
      <c r="F14" s="10">
        <v>44825</v>
      </c>
      <c r="G14" s="18"/>
      <c r="H14" t="s">
        <v>26</v>
      </c>
      <c r="I14" t="s">
        <v>28</v>
      </c>
      <c r="J14" t="s">
        <v>27</v>
      </c>
      <c r="K14">
        <v>4</v>
      </c>
      <c r="L14">
        <v>83</v>
      </c>
      <c r="M14">
        <v>85</v>
      </c>
      <c r="N14">
        <v>85</v>
      </c>
      <c r="Q14">
        <v>196.35</v>
      </c>
      <c r="S14">
        <v>10</v>
      </c>
      <c r="T14">
        <v>105.64</v>
      </c>
      <c r="U14">
        <v>311.99</v>
      </c>
      <c r="V14">
        <v>46.8</v>
      </c>
      <c r="W14">
        <v>358.79</v>
      </c>
    </row>
    <row r="15" spans="1:25" x14ac:dyDescent="0.25">
      <c r="A15">
        <v>272456</v>
      </c>
      <c r="B15" s="10">
        <v>44813</v>
      </c>
      <c r="C15">
        <v>3765700</v>
      </c>
      <c r="D15" s="19" t="s">
        <v>31</v>
      </c>
      <c r="E15" t="s">
        <v>34</v>
      </c>
      <c r="F15" s="10">
        <v>44799</v>
      </c>
      <c r="G15" s="18"/>
      <c r="H15" t="s">
        <v>25</v>
      </c>
      <c r="I15" t="s">
        <v>28</v>
      </c>
      <c r="J15" t="s">
        <v>27</v>
      </c>
      <c r="K15">
        <v>1</v>
      </c>
      <c r="L15">
        <v>212</v>
      </c>
      <c r="M15">
        <v>66</v>
      </c>
      <c r="N15">
        <v>212</v>
      </c>
      <c r="Q15">
        <v>277.72000000000003</v>
      </c>
      <c r="S15">
        <v>10</v>
      </c>
      <c r="T15">
        <v>153.30000000000001</v>
      </c>
      <c r="U15">
        <v>441.02</v>
      </c>
      <c r="V15">
        <v>66.150000000000006</v>
      </c>
      <c r="W15">
        <v>507.17</v>
      </c>
    </row>
    <row r="16" spans="1:25" x14ac:dyDescent="0.25">
      <c r="A16">
        <v>272456</v>
      </c>
      <c r="B16" s="10">
        <v>44813</v>
      </c>
      <c r="C16">
        <v>3765699</v>
      </c>
      <c r="D16" s="19" t="s">
        <v>31</v>
      </c>
      <c r="E16" s="19" t="s">
        <v>62</v>
      </c>
      <c r="F16" s="10">
        <v>44804</v>
      </c>
      <c r="G16" s="18"/>
      <c r="H16" t="s">
        <v>25</v>
      </c>
      <c r="I16" t="s">
        <v>26</v>
      </c>
      <c r="J16" t="s">
        <v>27</v>
      </c>
      <c r="K16">
        <v>1</v>
      </c>
      <c r="L16">
        <v>102</v>
      </c>
      <c r="M16">
        <v>27</v>
      </c>
      <c r="N16">
        <v>102</v>
      </c>
      <c r="Q16">
        <v>214.2</v>
      </c>
      <c r="S16">
        <v>10</v>
      </c>
      <c r="T16">
        <v>118.24</v>
      </c>
      <c r="U16">
        <v>342.44</v>
      </c>
      <c r="V16">
        <v>51.37</v>
      </c>
      <c r="W16">
        <v>393.81</v>
      </c>
    </row>
    <row r="17" spans="1:23" x14ac:dyDescent="0.25">
      <c r="A17">
        <v>272989</v>
      </c>
      <c r="B17" s="10">
        <v>44820</v>
      </c>
      <c r="C17">
        <v>3814826</v>
      </c>
      <c r="D17" s="19" t="s">
        <v>62</v>
      </c>
      <c r="E17" s="19" t="s">
        <v>31</v>
      </c>
      <c r="F17" s="10">
        <v>44816</v>
      </c>
      <c r="G17" s="18"/>
      <c r="H17" t="s">
        <v>26</v>
      </c>
      <c r="I17" t="s">
        <v>25</v>
      </c>
      <c r="J17" t="s">
        <v>27</v>
      </c>
      <c r="K17">
        <v>10</v>
      </c>
      <c r="L17">
        <v>177</v>
      </c>
      <c r="M17">
        <v>234</v>
      </c>
      <c r="N17">
        <v>234</v>
      </c>
      <c r="Q17">
        <v>491.4</v>
      </c>
      <c r="S17">
        <v>10</v>
      </c>
      <c r="T17">
        <v>264.37</v>
      </c>
      <c r="U17">
        <v>765.77</v>
      </c>
      <c r="V17">
        <v>114.87</v>
      </c>
      <c r="W17">
        <v>880.64</v>
      </c>
    </row>
    <row r="18" spans="1:23" x14ac:dyDescent="0.25">
      <c r="A18">
        <v>273820</v>
      </c>
      <c r="B18" s="10">
        <v>44829</v>
      </c>
      <c r="C18">
        <v>3765619</v>
      </c>
      <c r="D18" s="19" t="s">
        <v>31</v>
      </c>
      <c r="E18" s="19" t="s">
        <v>62</v>
      </c>
      <c r="F18" s="10">
        <v>44827</v>
      </c>
      <c r="G18" s="18"/>
      <c r="H18" t="s">
        <v>25</v>
      </c>
      <c r="I18" t="s">
        <v>26</v>
      </c>
      <c r="J18" t="s">
        <v>27</v>
      </c>
      <c r="K18">
        <v>4</v>
      </c>
      <c r="L18">
        <v>1331</v>
      </c>
      <c r="M18">
        <v>1530</v>
      </c>
      <c r="N18">
        <v>1530</v>
      </c>
      <c r="Q18">
        <v>3213</v>
      </c>
      <c r="S18">
        <v>10</v>
      </c>
      <c r="T18">
        <v>1728.59</v>
      </c>
      <c r="U18">
        <v>4951.59</v>
      </c>
      <c r="V18">
        <v>742.74</v>
      </c>
      <c r="W18">
        <v>5694.33</v>
      </c>
    </row>
    <row r="19" spans="1:23" x14ac:dyDescent="0.25">
      <c r="A19">
        <v>273524</v>
      </c>
      <c r="B19" s="10">
        <v>44827</v>
      </c>
      <c r="C19">
        <v>3765613</v>
      </c>
      <c r="D19" s="19" t="s">
        <v>31</v>
      </c>
      <c r="E19" s="19" t="s">
        <v>62</v>
      </c>
      <c r="F19" s="10">
        <v>44820</v>
      </c>
      <c r="G19" s="18"/>
      <c r="H19" t="s">
        <v>25</v>
      </c>
      <c r="I19" t="s">
        <v>26</v>
      </c>
      <c r="J19" t="s">
        <v>27</v>
      </c>
      <c r="K19">
        <v>3</v>
      </c>
      <c r="L19">
        <v>827</v>
      </c>
      <c r="M19">
        <v>1190</v>
      </c>
      <c r="N19">
        <v>1190</v>
      </c>
      <c r="Q19">
        <v>2499</v>
      </c>
      <c r="S19">
        <v>10</v>
      </c>
      <c r="T19">
        <v>1344.46</v>
      </c>
      <c r="U19">
        <v>3853.46</v>
      </c>
      <c r="V19">
        <v>578.02</v>
      </c>
      <c r="W19">
        <v>4431.4799999999996</v>
      </c>
    </row>
    <row r="20" spans="1:23" x14ac:dyDescent="0.25">
      <c r="A20">
        <v>272456</v>
      </c>
      <c r="B20" s="10">
        <v>44813</v>
      </c>
      <c r="C20">
        <v>3781024</v>
      </c>
      <c r="D20" s="19" t="s">
        <v>31</v>
      </c>
      <c r="E20" t="s">
        <v>34</v>
      </c>
      <c r="F20" s="10">
        <v>44809</v>
      </c>
      <c r="G20" s="18"/>
      <c r="H20" t="s">
        <v>25</v>
      </c>
      <c r="I20" t="s">
        <v>28</v>
      </c>
      <c r="J20" t="s">
        <v>27</v>
      </c>
      <c r="K20">
        <v>4</v>
      </c>
      <c r="L20">
        <v>346</v>
      </c>
      <c r="M20">
        <v>120</v>
      </c>
      <c r="N20">
        <v>346</v>
      </c>
      <c r="Q20">
        <v>453.26</v>
      </c>
      <c r="S20">
        <v>10</v>
      </c>
      <c r="T20">
        <v>250.2</v>
      </c>
      <c r="U20">
        <v>713.46</v>
      </c>
      <c r="V20">
        <v>107.02</v>
      </c>
      <c r="W20">
        <v>820.48</v>
      </c>
    </row>
    <row r="21" spans="1:23" x14ac:dyDescent="0.25">
      <c r="A21">
        <v>272456</v>
      </c>
      <c r="B21" s="10">
        <v>44813</v>
      </c>
      <c r="C21">
        <v>3765615</v>
      </c>
      <c r="D21" s="19" t="s">
        <v>31</v>
      </c>
      <c r="E21" t="s">
        <v>34</v>
      </c>
      <c r="F21" s="10">
        <v>44804</v>
      </c>
      <c r="G21" s="18"/>
      <c r="H21" t="s">
        <v>25</v>
      </c>
      <c r="I21" t="s">
        <v>28</v>
      </c>
      <c r="J21" t="s">
        <v>27</v>
      </c>
      <c r="K21">
        <v>2</v>
      </c>
      <c r="L21">
        <v>551</v>
      </c>
      <c r="M21">
        <v>722</v>
      </c>
      <c r="N21">
        <v>722</v>
      </c>
      <c r="Q21">
        <v>945.82</v>
      </c>
      <c r="S21">
        <v>10</v>
      </c>
      <c r="T21">
        <v>522.09</v>
      </c>
      <c r="U21">
        <v>1477.91</v>
      </c>
      <c r="V21">
        <v>221.69</v>
      </c>
      <c r="W21">
        <v>1699.6</v>
      </c>
    </row>
    <row r="22" spans="1:23" x14ac:dyDescent="0.25">
      <c r="A22">
        <v>273253</v>
      </c>
      <c r="B22" s="10">
        <v>44824</v>
      </c>
      <c r="C22">
        <v>3765618</v>
      </c>
      <c r="D22" s="19" t="s">
        <v>31</v>
      </c>
      <c r="E22" t="s">
        <v>34</v>
      </c>
      <c r="F22" s="10">
        <v>44817</v>
      </c>
      <c r="G22" s="18"/>
      <c r="H22" t="s">
        <v>25</v>
      </c>
      <c r="I22" t="s">
        <v>28</v>
      </c>
      <c r="J22" t="s">
        <v>27</v>
      </c>
      <c r="K22">
        <v>2</v>
      </c>
      <c r="L22">
        <v>389</v>
      </c>
      <c r="M22">
        <v>452</v>
      </c>
      <c r="N22">
        <v>452</v>
      </c>
      <c r="Q22">
        <v>592.12</v>
      </c>
      <c r="S22">
        <v>10</v>
      </c>
      <c r="T22">
        <v>318.56</v>
      </c>
      <c r="U22">
        <v>920.68</v>
      </c>
      <c r="V22">
        <v>138.1</v>
      </c>
      <c r="W22">
        <v>1058.78</v>
      </c>
    </row>
    <row r="23" spans="1:23" x14ac:dyDescent="0.25">
      <c r="A23">
        <v>272456</v>
      </c>
      <c r="B23" s="10">
        <v>44813</v>
      </c>
      <c r="C23">
        <v>3809215</v>
      </c>
      <c r="D23" s="19" t="s">
        <v>62</v>
      </c>
      <c r="E23" t="s">
        <v>34</v>
      </c>
      <c r="F23" s="10">
        <v>44804</v>
      </c>
      <c r="G23" s="18"/>
      <c r="H23" t="s">
        <v>26</v>
      </c>
      <c r="I23" t="s">
        <v>28</v>
      </c>
      <c r="J23" t="s">
        <v>27</v>
      </c>
      <c r="K23">
        <v>5</v>
      </c>
      <c r="L23">
        <v>101</v>
      </c>
      <c r="M23">
        <v>127</v>
      </c>
      <c r="N23">
        <v>127</v>
      </c>
      <c r="Q23">
        <v>293.37</v>
      </c>
      <c r="S23">
        <v>10</v>
      </c>
      <c r="T23">
        <v>161.94</v>
      </c>
      <c r="U23">
        <v>465.31</v>
      </c>
      <c r="V23">
        <v>69.8</v>
      </c>
      <c r="W23">
        <v>535.11</v>
      </c>
    </row>
    <row r="24" spans="1:23" x14ac:dyDescent="0.25">
      <c r="A24">
        <v>273253</v>
      </c>
      <c r="B24" s="10">
        <v>44824</v>
      </c>
      <c r="C24">
        <v>3814817</v>
      </c>
      <c r="D24" s="19" t="s">
        <v>62</v>
      </c>
      <c r="E24" t="s">
        <v>34</v>
      </c>
      <c r="F24" s="10">
        <v>44818</v>
      </c>
      <c r="G24" s="18"/>
      <c r="H24" t="s">
        <v>26</v>
      </c>
      <c r="I24" t="s">
        <v>28</v>
      </c>
      <c r="J24" t="s">
        <v>27</v>
      </c>
      <c r="K24">
        <v>13</v>
      </c>
      <c r="L24">
        <v>263</v>
      </c>
      <c r="M24">
        <v>313</v>
      </c>
      <c r="N24">
        <v>313</v>
      </c>
      <c r="Q24">
        <v>723.03</v>
      </c>
      <c r="S24">
        <v>10</v>
      </c>
      <c r="T24">
        <v>388.99</v>
      </c>
      <c r="U24">
        <v>1122.02</v>
      </c>
      <c r="V24">
        <v>168.3</v>
      </c>
      <c r="W24">
        <v>1290.32</v>
      </c>
    </row>
    <row r="25" spans="1:23" ht="15.75" thickBot="1" x14ac:dyDescent="0.3">
      <c r="K25" s="11">
        <f t="shared" ref="K25:V25" si="0">SUM(K2:K24)</f>
        <v>222</v>
      </c>
      <c r="L25" s="11">
        <f t="shared" si="0"/>
        <v>11882</v>
      </c>
      <c r="M25" s="11">
        <f t="shared" si="0"/>
        <v>14006</v>
      </c>
      <c r="N25" s="11">
        <f t="shared" si="0"/>
        <v>14785</v>
      </c>
      <c r="O25" s="11"/>
      <c r="P25" s="11"/>
      <c r="Q25" s="11">
        <f t="shared" si="0"/>
        <v>30060.649999999998</v>
      </c>
      <c r="R25" s="11"/>
      <c r="S25" s="11">
        <f t="shared" si="0"/>
        <v>230</v>
      </c>
      <c r="T25" s="11">
        <f t="shared" si="0"/>
        <v>16337.99</v>
      </c>
      <c r="U25" s="11">
        <f t="shared" si="0"/>
        <v>46628.639999999999</v>
      </c>
      <c r="V25" s="11">
        <f t="shared" si="0"/>
        <v>6994.31</v>
      </c>
      <c r="W25" s="11">
        <f>SUM(W2:W24)</f>
        <v>53622.94999999999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activeCell="E7" sqref="E7"/>
    </sheetView>
  </sheetViews>
  <sheetFormatPr defaultColWidth="9" defaultRowHeight="15" x14ac:dyDescent="0.25"/>
  <cols>
    <col min="1" max="1" width="7" style="19" bestFit="1" customWidth="1"/>
    <col min="2" max="2" width="10.7109375" style="19" bestFit="1" customWidth="1"/>
    <col min="3" max="3" width="10.28515625" bestFit="1" customWidth="1"/>
    <col min="4" max="4" width="15.140625" bestFit="1" customWidth="1"/>
    <col min="5" max="5" width="23" bestFit="1" customWidth="1"/>
    <col min="6" max="6" width="10.7109375" bestFit="1" customWidth="1"/>
    <col min="7" max="7" width="8.5703125" style="19" bestFit="1" customWidth="1"/>
    <col min="8" max="9" width="15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9" bestFit="1" customWidth="1"/>
    <col min="16" max="16" width="10.5703125" style="19" bestFit="1" customWidth="1"/>
    <col min="17" max="17" width="13.5703125" bestFit="1" customWidth="1"/>
    <col min="18" max="18" width="10.42578125" style="19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9" customFormat="1" x14ac:dyDescent="0.25">
      <c r="A1" s="22" t="s">
        <v>23</v>
      </c>
      <c r="B1" s="22" t="s">
        <v>24</v>
      </c>
      <c r="C1" s="22" t="s">
        <v>6</v>
      </c>
      <c r="D1" s="22" t="s">
        <v>7</v>
      </c>
      <c r="E1" s="22" t="s">
        <v>8</v>
      </c>
      <c r="F1" s="22" t="s">
        <v>9</v>
      </c>
      <c r="G1" s="22" t="s">
        <v>49</v>
      </c>
      <c r="H1" s="22" t="s">
        <v>10</v>
      </c>
      <c r="I1" s="22" t="s">
        <v>11</v>
      </c>
      <c r="J1" s="22" t="s">
        <v>12</v>
      </c>
      <c r="K1" s="22" t="s">
        <v>13</v>
      </c>
      <c r="L1" s="22" t="s">
        <v>14</v>
      </c>
      <c r="M1" s="22" t="s">
        <v>15</v>
      </c>
      <c r="N1" s="22" t="s">
        <v>16</v>
      </c>
      <c r="O1" s="22" t="s">
        <v>50</v>
      </c>
      <c r="P1" s="22" t="s">
        <v>51</v>
      </c>
      <c r="Q1" s="22" t="s">
        <v>17</v>
      </c>
      <c r="R1" s="22" t="s">
        <v>32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3" t="s">
        <v>52</v>
      </c>
      <c r="Y1" s="23" t="s">
        <v>53</v>
      </c>
    </row>
    <row r="2" spans="1:25" x14ac:dyDescent="0.25">
      <c r="A2">
        <v>272990</v>
      </c>
      <c r="B2" s="10">
        <v>44820</v>
      </c>
      <c r="C2">
        <v>3783308</v>
      </c>
      <c r="D2" t="s">
        <v>47</v>
      </c>
      <c r="E2" t="s">
        <v>62</v>
      </c>
      <c r="F2" s="10">
        <v>44813</v>
      </c>
      <c r="G2" s="21"/>
      <c r="H2" t="s">
        <v>30</v>
      </c>
      <c r="I2" t="s">
        <v>26</v>
      </c>
      <c r="J2" t="s">
        <v>27</v>
      </c>
      <c r="K2">
        <v>5</v>
      </c>
      <c r="L2">
        <v>61</v>
      </c>
      <c r="M2">
        <v>96</v>
      </c>
      <c r="N2">
        <v>96</v>
      </c>
      <c r="Q2">
        <v>196.8</v>
      </c>
      <c r="S2">
        <v>10</v>
      </c>
      <c r="T2">
        <v>105.88</v>
      </c>
      <c r="U2">
        <v>312.68</v>
      </c>
      <c r="V2">
        <v>46.9</v>
      </c>
      <c r="W2">
        <v>359.58</v>
      </c>
    </row>
    <row r="3" spans="1:25" x14ac:dyDescent="0.25">
      <c r="A3">
        <v>272457</v>
      </c>
      <c r="B3" s="10">
        <v>44813</v>
      </c>
      <c r="C3">
        <v>3771884</v>
      </c>
      <c r="D3" t="s">
        <v>62</v>
      </c>
      <c r="E3" t="s">
        <v>46</v>
      </c>
      <c r="F3" s="10">
        <v>44797</v>
      </c>
      <c r="G3" s="21"/>
      <c r="H3" t="s">
        <v>26</v>
      </c>
      <c r="I3" t="s">
        <v>30</v>
      </c>
      <c r="J3" t="s">
        <v>27</v>
      </c>
      <c r="K3">
        <v>5</v>
      </c>
      <c r="L3">
        <v>101</v>
      </c>
      <c r="M3">
        <v>90</v>
      </c>
      <c r="N3">
        <v>101</v>
      </c>
      <c r="Q3">
        <v>207.05</v>
      </c>
      <c r="S3">
        <v>10</v>
      </c>
      <c r="T3">
        <v>114.29</v>
      </c>
      <c r="U3">
        <v>331.34</v>
      </c>
      <c r="V3">
        <v>49.7</v>
      </c>
      <c r="W3">
        <v>381.04</v>
      </c>
    </row>
    <row r="4" spans="1:25" x14ac:dyDescent="0.25">
      <c r="A4">
        <v>273821</v>
      </c>
      <c r="B4" s="10">
        <v>44829</v>
      </c>
      <c r="C4">
        <v>3820697</v>
      </c>
      <c r="D4" s="22" t="s">
        <v>62</v>
      </c>
      <c r="E4" t="s">
        <v>62</v>
      </c>
      <c r="F4" s="10">
        <v>44827</v>
      </c>
      <c r="G4" s="21"/>
      <c r="H4" t="s">
        <v>26</v>
      </c>
      <c r="I4" t="s">
        <v>30</v>
      </c>
      <c r="J4" t="s">
        <v>27</v>
      </c>
      <c r="K4">
        <v>5</v>
      </c>
      <c r="L4">
        <v>90</v>
      </c>
      <c r="M4">
        <v>135</v>
      </c>
      <c r="N4">
        <v>135</v>
      </c>
      <c r="Q4">
        <v>276.75</v>
      </c>
      <c r="S4">
        <v>10</v>
      </c>
      <c r="T4">
        <v>148.88999999999999</v>
      </c>
      <c r="U4">
        <v>435.64</v>
      </c>
      <c r="V4">
        <v>65.349999999999994</v>
      </c>
      <c r="W4">
        <v>500.99</v>
      </c>
    </row>
    <row r="5" spans="1:25" x14ac:dyDescent="0.25">
      <c r="A5">
        <v>272990</v>
      </c>
      <c r="B5" s="10">
        <v>44820</v>
      </c>
      <c r="C5">
        <v>3814827</v>
      </c>
      <c r="D5" s="22" t="s">
        <v>62</v>
      </c>
      <c r="E5" t="s">
        <v>63</v>
      </c>
      <c r="F5" s="10">
        <v>44813</v>
      </c>
      <c r="G5" s="21"/>
      <c r="H5" t="s">
        <v>26</v>
      </c>
      <c r="I5" t="s">
        <v>30</v>
      </c>
      <c r="J5" t="s">
        <v>27</v>
      </c>
      <c r="K5">
        <v>7</v>
      </c>
      <c r="L5">
        <v>142</v>
      </c>
      <c r="M5">
        <v>151</v>
      </c>
      <c r="N5">
        <v>151</v>
      </c>
      <c r="Q5">
        <v>309.55</v>
      </c>
      <c r="S5">
        <v>10</v>
      </c>
      <c r="T5">
        <v>166.54</v>
      </c>
      <c r="U5">
        <v>486.09</v>
      </c>
      <c r="V5">
        <v>72.91</v>
      </c>
      <c r="W5">
        <v>559</v>
      </c>
    </row>
    <row r="6" spans="1:25" x14ac:dyDescent="0.25">
      <c r="A6">
        <v>273821</v>
      </c>
      <c r="B6" s="10">
        <v>44829</v>
      </c>
      <c r="C6">
        <v>2811290</v>
      </c>
      <c r="D6" t="s">
        <v>48</v>
      </c>
      <c r="E6" t="s">
        <v>62</v>
      </c>
      <c r="F6" s="10">
        <v>44809</v>
      </c>
      <c r="G6" s="21"/>
      <c r="H6" t="s">
        <v>30</v>
      </c>
      <c r="I6" t="s">
        <v>26</v>
      </c>
      <c r="J6" t="s">
        <v>27</v>
      </c>
      <c r="K6">
        <v>19</v>
      </c>
      <c r="L6">
        <v>547</v>
      </c>
      <c r="M6">
        <v>485</v>
      </c>
      <c r="N6">
        <v>547</v>
      </c>
      <c r="Q6">
        <v>1121.3499999999999</v>
      </c>
      <c r="S6">
        <v>10</v>
      </c>
      <c r="T6">
        <v>618.99</v>
      </c>
      <c r="U6">
        <v>1750.34</v>
      </c>
      <c r="V6">
        <v>262.55</v>
      </c>
      <c r="W6">
        <v>2012.89</v>
      </c>
    </row>
    <row r="7" spans="1:25" ht="15.75" thickBot="1" x14ac:dyDescent="0.3">
      <c r="K7" s="11">
        <f t="shared" ref="K7:V7" si="0">SUM(K2:K6)</f>
        <v>41</v>
      </c>
      <c r="L7" s="11">
        <f t="shared" si="0"/>
        <v>941</v>
      </c>
      <c r="M7" s="11">
        <f t="shared" si="0"/>
        <v>957</v>
      </c>
      <c r="N7" s="11">
        <f t="shared" si="0"/>
        <v>1030</v>
      </c>
      <c r="O7" s="11"/>
      <c r="P7" s="11"/>
      <c r="Q7" s="11">
        <f t="shared" si="0"/>
        <v>2111.5</v>
      </c>
      <c r="R7" s="11"/>
      <c r="S7" s="11">
        <f t="shared" si="0"/>
        <v>50</v>
      </c>
      <c r="T7" s="11">
        <f t="shared" si="0"/>
        <v>1154.5900000000001</v>
      </c>
      <c r="U7" s="11">
        <f t="shared" si="0"/>
        <v>3316.0899999999997</v>
      </c>
      <c r="V7" s="11">
        <f t="shared" si="0"/>
        <v>497.40999999999997</v>
      </c>
      <c r="W7" s="11">
        <f>SUM(W2:W6)</f>
        <v>3813.5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2022-10-04T07:51:10Z</dcterms:modified>
</cp:coreProperties>
</file>