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activeTab="3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state="hidden" r:id="rId5"/>
    <sheet name="WaybillsMAF001" sheetId="7" state="hidden" r:id="rId6"/>
  </sheets>
  <definedNames>
    <definedName name="_xlnm._FilterDatabase" localSheetId="1" hidden="1">WaybillsMAA001!$A$1:$Y$42</definedName>
  </definedNames>
  <calcPr calcId="145621"/>
</workbook>
</file>

<file path=xl/calcChain.xml><?xml version="1.0" encoding="utf-8"?>
<calcChain xmlns="http://schemas.openxmlformats.org/spreadsheetml/2006/main">
  <c r="R11" i="3" l="1"/>
  <c r="R4" i="2"/>
  <c r="K11" i="3" l="1"/>
  <c r="L11" i="3"/>
  <c r="M11" i="3"/>
  <c r="N11" i="3"/>
  <c r="Q11" i="3"/>
  <c r="S11" i="3"/>
  <c r="T11" i="3"/>
  <c r="U11" i="3"/>
  <c r="V11" i="3"/>
  <c r="W11" i="3"/>
  <c r="B4" i="5" s="1"/>
  <c r="K4" i="2"/>
  <c r="L4" i="2"/>
  <c r="M4" i="2"/>
  <c r="N4" i="2"/>
  <c r="Q4" i="2"/>
  <c r="S4" i="2"/>
  <c r="T4" i="2"/>
  <c r="U4" i="2"/>
  <c r="V4" i="2"/>
  <c r="W4" i="2"/>
  <c r="B3" i="5" s="1"/>
  <c r="K42" i="1"/>
  <c r="L42" i="1"/>
  <c r="M42" i="1"/>
  <c r="N42" i="1"/>
  <c r="Q42" i="1"/>
  <c r="R42" i="1"/>
  <c r="S42" i="1"/>
  <c r="T42" i="1"/>
  <c r="U42" i="1"/>
  <c r="V42" i="1"/>
  <c r="W42" i="1"/>
  <c r="B2" i="5" s="1"/>
  <c r="B6" i="5" l="1"/>
  <c r="B9" i="5" s="1"/>
</calcChain>
</file>

<file path=xl/sharedStrings.xml><?xml version="1.0" encoding="utf-8"?>
<sst xmlns="http://schemas.openxmlformats.org/spreadsheetml/2006/main" count="337" uniqueCount="65">
  <si>
    <t>MAA001</t>
  </si>
  <si>
    <t>MFJ001</t>
  </si>
  <si>
    <t>MAP001</t>
  </si>
  <si>
    <t>MAP002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</si>
  <si>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</si>
  <si>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</si>
  <si>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</si>
  <si>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</si>
  <si>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</si>
  <si>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</si>
  <si>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</si>
  <si>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</si>
  <si>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</si>
  <si>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</si>
  <si>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</si>
  <si>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</si>
  <si>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</si>
  <si>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</si>
  <si>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</si>
  <si>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</si>
  <si>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</si>
  <si>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</si>
  <si>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</si>
  <si>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</si>
  <si>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</si>
  <si>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</si>
  <si>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CAPE TOWN</t>
  </si>
  <si>
    <t>Road Freight</t>
  </si>
  <si>
    <t>DURBAN</t>
  </si>
  <si>
    <t>ATM SOLUTIONS JHB</t>
  </si>
  <si>
    <t>PORT ELIZABETH</t>
  </si>
  <si>
    <t>BLOEMFONTEIN</t>
  </si>
  <si>
    <t>ATM SOLUTIONS PLZ</t>
  </si>
  <si>
    <t>ATM SOLUTIONS DBN</t>
  </si>
  <si>
    <t>RegCharge</t>
  </si>
  <si>
    <t>RUSTENBURG</t>
  </si>
  <si>
    <t>WORCESTER SHOPFITTERS CPT</t>
  </si>
  <si>
    <t>WITBANK</t>
  </si>
  <si>
    <t>MOSSEL BAY</t>
  </si>
  <si>
    <t>JUNE 2023</t>
  </si>
  <si>
    <t>ATM SOLUTIONS WITBANK</t>
  </si>
  <si>
    <t>ATM SOLUTIONS RUSTENBURG</t>
  </si>
  <si>
    <t>UMTATA</t>
  </si>
  <si>
    <t>BLUTECH PLZ</t>
  </si>
  <si>
    <t>KURUMAN</t>
  </si>
  <si>
    <t>EAST LONDON</t>
  </si>
  <si>
    <t>PodDate</t>
  </si>
  <si>
    <t>KgCharge</t>
  </si>
  <si>
    <t>MinCharge</t>
  </si>
  <si>
    <t>Cr AMNT</t>
  </si>
  <si>
    <t>Dr AMNT</t>
  </si>
  <si>
    <t xml:space="preserve">ATM SOLUTIONS DBN </t>
  </si>
  <si>
    <t>ATM SOLUTIONS BFN</t>
  </si>
  <si>
    <t>PRIONTEX CAPE</t>
  </si>
  <si>
    <t>ATM SOLUTIONS CPT</t>
  </si>
  <si>
    <t>ATM SOLUTIONS ELS</t>
  </si>
  <si>
    <t xml:space="preserve">ATM SOLUTIONS KURUMAN </t>
  </si>
  <si>
    <t>ATM SOLUTIONS MOSSELBAY</t>
  </si>
  <si>
    <t>ATM SOLUTIONS UMTATA</t>
  </si>
  <si>
    <t>NATPRO  SPICENET</t>
  </si>
  <si>
    <t xml:space="preserve">NATIONAL BRANDS DBN </t>
  </si>
  <si>
    <t xml:space="preserve">NATIONAL BRANDS JHB </t>
  </si>
  <si>
    <t>PRIONTEX</t>
  </si>
  <si>
    <t>PRIONTEX PE</t>
  </si>
  <si>
    <t>PRIONTEX DBN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</si>
</sst>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0" borderId="1" xfId="1" applyFont="1" applyBorder="1"/>
    <xf numFmtId="43" fontId="0" fillId="0" borderId="1" xfId="1" applyFont="1" applyBorder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6" sqref="B6"/>
    </sheetView>
  </sheetViews>
  <sheetFormatPr defaultRowHeight="15" x14ac:dyDescent="0.25"/>
  <cols>
    <col min="1" max="1" width="23" customWidth="1"/>
    <col min="2" max="2" width="11.42578125" style="6" bestFit="1" customWidth="1"/>
  </cols>
  <sheetData>
    <row r="1" spans="1:2" x14ac:dyDescent="0.3">
      <c r="A1" s="2" t="s">
        <v>39</v>
      </c>
    </row>
    <row r="2" spans="1:2" x14ac:dyDescent="0.3">
      <c r="A2" s="3" t="s">
        <v>0</v>
      </c>
      <c r="B2" s="8">
        <f>WaybillsMAA001!W42</f>
        <v>90177.91</v>
      </c>
    </row>
    <row r="3" spans="1:2" x14ac:dyDescent="0.3">
      <c r="A3" s="3" t="s">
        <v>1</v>
      </c>
      <c r="B3" s="9">
        <f>WaybillsMFJ001!W4</f>
        <v>995.95999999999992</v>
      </c>
    </row>
    <row r="4" spans="1:2" x14ac:dyDescent="0.3">
      <c r="A4" s="3" t="s">
        <v>2</v>
      </c>
      <c r="B4" s="9">
        <f>WaybillsMAP001!W11</f>
        <v>21041.449999999997</v>
      </c>
    </row>
    <row r="5" spans="1:2" x14ac:dyDescent="0.3">
      <c r="A5" s="3" t="s">
        <v>3</v>
      </c>
      <c r="B5" s="9">
        <v>0</v>
      </c>
    </row>
    <row r="6" spans="1:2" x14ac:dyDescent="0.3">
      <c r="A6" s="4" t="s">
        <v>4</v>
      </c>
      <c r="B6" s="7">
        <f>SUM(B2:B5)</f>
        <v>112215.32</v>
      </c>
    </row>
    <row r="9" spans="1:2" x14ac:dyDescent="0.3">
      <c r="A9" s="1" t="s">
        <v>5</v>
      </c>
      <c r="B9" s="5">
        <f>B6</f>
        <v>112215.32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sqref="A1:XFD1048576"/>
    </sheetView>
  </sheetViews>
  <sheetFormatPr defaultColWidth="9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8" bestFit="1" customWidth="1"/>
    <col min="5" max="5" width="28.140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2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2" t="s">
        <v>23</v>
      </c>
      <c r="B1" s="12" t="s">
        <v>24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46</v>
      </c>
      <c r="H1" s="12" t="s">
        <v>10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  <c r="N1" s="12" t="s">
        <v>16</v>
      </c>
      <c r="O1" s="12" t="s">
        <v>47</v>
      </c>
      <c r="P1" s="12" t="s">
        <v>48</v>
      </c>
      <c r="Q1" s="12" t="s">
        <v>17</v>
      </c>
      <c r="R1" s="12" t="s">
        <v>34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3" t="s">
        <v>49</v>
      </c>
      <c r="Y1" s="13" t="s">
        <v>50</v>
      </c>
    </row>
    <row r="2" spans="1:25" x14ac:dyDescent="0.25">
      <c r="A2">
        <v>290080</v>
      </c>
      <c r="B2" s="10">
        <v>45102</v>
      </c>
      <c r="C2">
        <v>3880702</v>
      </c>
      <c r="D2" t="s">
        <v>29</v>
      </c>
      <c r="E2" t="s">
        <v>40</v>
      </c>
      <c r="F2" s="10">
        <v>45099</v>
      </c>
      <c r="G2" s="10"/>
      <c r="H2" t="s">
        <v>25</v>
      </c>
      <c r="I2" t="s">
        <v>37</v>
      </c>
      <c r="J2" t="s">
        <v>27</v>
      </c>
      <c r="K2">
        <v>2</v>
      </c>
      <c r="L2">
        <v>417</v>
      </c>
      <c r="M2">
        <v>830</v>
      </c>
      <c r="N2">
        <v>830</v>
      </c>
      <c r="Q2">
        <v>3065</v>
      </c>
      <c r="R2">
        <v>0</v>
      </c>
      <c r="S2">
        <v>10</v>
      </c>
      <c r="T2">
        <v>1238.26</v>
      </c>
      <c r="U2">
        <v>4313.26</v>
      </c>
      <c r="V2">
        <v>646.99</v>
      </c>
      <c r="W2">
        <v>4960.25</v>
      </c>
    </row>
    <row r="3" spans="1:25" x14ac:dyDescent="0.25">
      <c r="A3">
        <v>288881</v>
      </c>
      <c r="B3" s="10">
        <v>45086</v>
      </c>
      <c r="C3">
        <v>3887013</v>
      </c>
      <c r="D3" t="s">
        <v>51</v>
      </c>
      <c r="E3" t="s">
        <v>29</v>
      </c>
      <c r="F3" s="10">
        <v>45079</v>
      </c>
      <c r="G3" s="10"/>
      <c r="H3" t="s">
        <v>28</v>
      </c>
      <c r="I3" t="s">
        <v>25</v>
      </c>
      <c r="J3" t="s">
        <v>27</v>
      </c>
      <c r="K3">
        <v>3</v>
      </c>
      <c r="L3">
        <v>438</v>
      </c>
      <c r="M3">
        <v>1103</v>
      </c>
      <c r="N3">
        <v>1103</v>
      </c>
      <c r="Q3">
        <v>1444.93</v>
      </c>
      <c r="R3">
        <v>0</v>
      </c>
      <c r="S3">
        <v>10</v>
      </c>
      <c r="T3">
        <v>618.42999999999995</v>
      </c>
      <c r="U3">
        <v>2073.36</v>
      </c>
      <c r="V3">
        <v>311</v>
      </c>
      <c r="W3">
        <v>2384.36</v>
      </c>
    </row>
    <row r="4" spans="1:25" x14ac:dyDescent="0.25">
      <c r="A4">
        <v>288881</v>
      </c>
      <c r="B4" s="10">
        <v>45086</v>
      </c>
      <c r="C4">
        <v>3887008</v>
      </c>
      <c r="D4" s="12" t="s">
        <v>51</v>
      </c>
      <c r="E4" s="12" t="s">
        <v>29</v>
      </c>
      <c r="F4" s="10">
        <v>45079</v>
      </c>
      <c r="G4" s="10"/>
      <c r="H4" t="s">
        <v>28</v>
      </c>
      <c r="I4" t="s">
        <v>25</v>
      </c>
      <c r="J4" t="s">
        <v>27</v>
      </c>
      <c r="K4">
        <v>4</v>
      </c>
      <c r="L4">
        <v>545</v>
      </c>
      <c r="M4">
        <v>991</v>
      </c>
      <c r="N4">
        <v>991</v>
      </c>
      <c r="Q4">
        <v>1298.21</v>
      </c>
      <c r="R4">
        <v>0</v>
      </c>
      <c r="S4">
        <v>10</v>
      </c>
      <c r="T4">
        <v>555.63</v>
      </c>
      <c r="U4">
        <v>1863.84</v>
      </c>
      <c r="V4">
        <v>279.58</v>
      </c>
      <c r="W4">
        <v>2143.42</v>
      </c>
    </row>
    <row r="5" spans="1:25" x14ac:dyDescent="0.25">
      <c r="A5">
        <v>288881</v>
      </c>
      <c r="B5" s="10">
        <v>45086</v>
      </c>
      <c r="C5">
        <v>3864949</v>
      </c>
      <c r="D5" s="12" t="s">
        <v>29</v>
      </c>
      <c r="E5" t="s">
        <v>32</v>
      </c>
      <c r="F5" s="10">
        <v>45075</v>
      </c>
      <c r="G5" s="10"/>
      <c r="H5" t="s">
        <v>25</v>
      </c>
      <c r="I5" t="s">
        <v>30</v>
      </c>
      <c r="J5" t="s">
        <v>27</v>
      </c>
      <c r="K5">
        <v>1</v>
      </c>
      <c r="L5">
        <v>156</v>
      </c>
      <c r="M5">
        <v>187</v>
      </c>
      <c r="N5">
        <v>187</v>
      </c>
      <c r="Q5">
        <v>431.97</v>
      </c>
      <c r="R5">
        <v>0</v>
      </c>
      <c r="S5">
        <v>10</v>
      </c>
      <c r="T5">
        <v>184.88</v>
      </c>
      <c r="U5">
        <v>626.85</v>
      </c>
      <c r="V5">
        <v>94.03</v>
      </c>
      <c r="W5">
        <v>720.88</v>
      </c>
    </row>
    <row r="6" spans="1:25" x14ac:dyDescent="0.25">
      <c r="A6">
        <v>288881</v>
      </c>
      <c r="B6" s="10">
        <v>45086</v>
      </c>
      <c r="C6">
        <v>3887012</v>
      </c>
      <c r="D6" s="12" t="s">
        <v>51</v>
      </c>
      <c r="E6" s="12" t="s">
        <v>29</v>
      </c>
      <c r="F6" s="10">
        <v>45079</v>
      </c>
      <c r="G6" s="10"/>
      <c r="H6" t="s">
        <v>28</v>
      </c>
      <c r="I6" t="s">
        <v>25</v>
      </c>
      <c r="J6" t="s">
        <v>27</v>
      </c>
      <c r="K6">
        <v>4</v>
      </c>
      <c r="L6">
        <v>391</v>
      </c>
      <c r="M6">
        <v>463</v>
      </c>
      <c r="N6">
        <v>463</v>
      </c>
      <c r="Q6">
        <v>606.53</v>
      </c>
      <c r="R6">
        <v>0</v>
      </c>
      <c r="S6">
        <v>10</v>
      </c>
      <c r="T6">
        <v>259.58999999999997</v>
      </c>
      <c r="U6">
        <v>876.12</v>
      </c>
      <c r="V6">
        <v>131.41999999999999</v>
      </c>
      <c r="W6">
        <v>1007.54</v>
      </c>
    </row>
    <row r="7" spans="1:25" x14ac:dyDescent="0.25">
      <c r="A7">
        <v>289250</v>
      </c>
      <c r="B7" s="10">
        <v>45092</v>
      </c>
      <c r="C7">
        <v>3864945</v>
      </c>
      <c r="D7" s="12" t="s">
        <v>29</v>
      </c>
      <c r="E7" t="s">
        <v>41</v>
      </c>
      <c r="F7" s="10">
        <v>45078</v>
      </c>
      <c r="G7" s="10"/>
      <c r="H7" t="s">
        <v>25</v>
      </c>
      <c r="I7" t="s">
        <v>35</v>
      </c>
      <c r="J7" t="s">
        <v>27</v>
      </c>
      <c r="K7">
        <v>2</v>
      </c>
      <c r="L7">
        <v>419</v>
      </c>
      <c r="M7">
        <v>860</v>
      </c>
      <c r="N7">
        <v>860</v>
      </c>
      <c r="Q7">
        <v>3173</v>
      </c>
      <c r="R7">
        <v>0</v>
      </c>
      <c r="S7">
        <v>10</v>
      </c>
      <c r="T7">
        <v>1358.04</v>
      </c>
      <c r="U7">
        <v>4541.04</v>
      </c>
      <c r="V7">
        <v>681.16</v>
      </c>
      <c r="W7">
        <v>5222.2</v>
      </c>
    </row>
    <row r="8" spans="1:25" x14ac:dyDescent="0.25">
      <c r="A8">
        <v>289540</v>
      </c>
      <c r="B8" s="10">
        <v>45097</v>
      </c>
      <c r="C8">
        <v>3880686</v>
      </c>
      <c r="D8" s="12" t="s">
        <v>29</v>
      </c>
      <c r="E8" t="s">
        <v>33</v>
      </c>
      <c r="F8" s="10">
        <v>45090</v>
      </c>
      <c r="G8" s="10"/>
      <c r="H8" t="s">
        <v>25</v>
      </c>
      <c r="I8" t="s">
        <v>28</v>
      </c>
      <c r="J8" t="s">
        <v>27</v>
      </c>
      <c r="K8">
        <v>2</v>
      </c>
      <c r="L8">
        <v>557</v>
      </c>
      <c r="M8">
        <v>378</v>
      </c>
      <c r="N8">
        <v>557</v>
      </c>
      <c r="Q8">
        <v>729.67</v>
      </c>
      <c r="R8">
        <v>0</v>
      </c>
      <c r="S8">
        <v>10</v>
      </c>
      <c r="T8">
        <v>294.79000000000002</v>
      </c>
      <c r="U8">
        <v>1034.46</v>
      </c>
      <c r="V8">
        <v>155.16999999999999</v>
      </c>
      <c r="W8">
        <v>1189.6300000000001</v>
      </c>
    </row>
    <row r="9" spans="1:25" x14ac:dyDescent="0.25">
      <c r="A9">
        <v>289250</v>
      </c>
      <c r="B9" s="10">
        <v>45092</v>
      </c>
      <c r="C9">
        <v>3880685</v>
      </c>
      <c r="D9" s="12" t="s">
        <v>29</v>
      </c>
      <c r="E9" s="12" t="s">
        <v>32</v>
      </c>
      <c r="F9" s="10">
        <v>45086</v>
      </c>
      <c r="G9" s="10"/>
      <c r="H9" t="s">
        <v>25</v>
      </c>
      <c r="I9" t="s">
        <v>30</v>
      </c>
      <c r="J9" t="s">
        <v>27</v>
      </c>
      <c r="K9">
        <v>4</v>
      </c>
      <c r="L9">
        <v>595</v>
      </c>
      <c r="M9">
        <v>276</v>
      </c>
      <c r="N9">
        <v>595</v>
      </c>
      <c r="Q9">
        <v>1374.45</v>
      </c>
      <c r="R9">
        <v>0</v>
      </c>
      <c r="S9">
        <v>10</v>
      </c>
      <c r="T9">
        <v>555.28</v>
      </c>
      <c r="U9">
        <v>1939.73</v>
      </c>
      <c r="V9">
        <v>290.95999999999998</v>
      </c>
      <c r="W9">
        <v>2230.69</v>
      </c>
    </row>
    <row r="10" spans="1:25" x14ac:dyDescent="0.25">
      <c r="A10">
        <v>289250</v>
      </c>
      <c r="B10" s="10">
        <v>45092</v>
      </c>
      <c r="C10">
        <v>3880684</v>
      </c>
      <c r="D10" s="12" t="s">
        <v>29</v>
      </c>
      <c r="E10" s="12" t="s">
        <v>33</v>
      </c>
      <c r="F10" s="10">
        <v>45084</v>
      </c>
      <c r="G10" s="10"/>
      <c r="H10" t="s">
        <v>25</v>
      </c>
      <c r="I10" t="s">
        <v>28</v>
      </c>
      <c r="J10" t="s">
        <v>27</v>
      </c>
      <c r="K10">
        <v>5</v>
      </c>
      <c r="L10">
        <v>1458</v>
      </c>
      <c r="M10">
        <v>650</v>
      </c>
      <c r="N10">
        <v>1458</v>
      </c>
      <c r="Q10">
        <v>1909.98</v>
      </c>
      <c r="R10">
        <v>0</v>
      </c>
      <c r="S10">
        <v>10</v>
      </c>
      <c r="T10">
        <v>771.63</v>
      </c>
      <c r="U10">
        <v>2691.61</v>
      </c>
      <c r="V10">
        <v>403.74</v>
      </c>
      <c r="W10">
        <v>3095.35</v>
      </c>
    </row>
    <row r="11" spans="1:25" x14ac:dyDescent="0.25">
      <c r="A11">
        <v>290080</v>
      </c>
      <c r="B11" s="10">
        <v>45102</v>
      </c>
      <c r="C11">
        <v>3880700</v>
      </c>
      <c r="D11" s="12" t="s">
        <v>29</v>
      </c>
      <c r="E11" s="12" t="s">
        <v>41</v>
      </c>
      <c r="F11" s="10">
        <v>45099</v>
      </c>
      <c r="G11" s="10"/>
      <c r="H11" t="s">
        <v>25</v>
      </c>
      <c r="I11" t="s">
        <v>35</v>
      </c>
      <c r="J11" t="s">
        <v>27</v>
      </c>
      <c r="K11">
        <v>1</v>
      </c>
      <c r="L11">
        <v>253</v>
      </c>
      <c r="M11">
        <v>170</v>
      </c>
      <c r="N11">
        <v>253</v>
      </c>
      <c r="Q11">
        <v>987.8</v>
      </c>
      <c r="R11">
        <v>0</v>
      </c>
      <c r="S11">
        <v>10</v>
      </c>
      <c r="T11">
        <v>399.07</v>
      </c>
      <c r="U11">
        <v>1396.87</v>
      </c>
      <c r="V11">
        <v>209.53</v>
      </c>
      <c r="W11">
        <v>1606.4</v>
      </c>
    </row>
    <row r="12" spans="1:25" x14ac:dyDescent="0.25">
      <c r="A12">
        <v>289800</v>
      </c>
      <c r="B12" s="10">
        <v>45100</v>
      </c>
      <c r="C12">
        <v>3880691</v>
      </c>
      <c r="D12" s="12" t="s">
        <v>29</v>
      </c>
      <c r="E12" t="s">
        <v>58</v>
      </c>
      <c r="F12" s="10">
        <v>45092</v>
      </c>
      <c r="G12" s="10"/>
      <c r="H12" t="s">
        <v>25</v>
      </c>
      <c r="I12" t="s">
        <v>42</v>
      </c>
      <c r="J12" t="s">
        <v>27</v>
      </c>
      <c r="K12">
        <v>1</v>
      </c>
      <c r="L12">
        <v>46</v>
      </c>
      <c r="M12">
        <v>71</v>
      </c>
      <c r="N12">
        <v>71</v>
      </c>
      <c r="Q12">
        <v>332.6</v>
      </c>
      <c r="R12">
        <v>0</v>
      </c>
      <c r="S12">
        <v>10</v>
      </c>
      <c r="T12">
        <v>134.37</v>
      </c>
      <c r="U12">
        <v>476.97</v>
      </c>
      <c r="V12">
        <v>71.55</v>
      </c>
      <c r="W12">
        <v>548.52</v>
      </c>
    </row>
    <row r="13" spans="1:25" x14ac:dyDescent="0.25">
      <c r="A13">
        <v>289540</v>
      </c>
      <c r="B13" s="10">
        <v>45097</v>
      </c>
      <c r="C13">
        <v>3880687</v>
      </c>
      <c r="D13" s="12" t="s">
        <v>29</v>
      </c>
      <c r="E13" s="12" t="s">
        <v>33</v>
      </c>
      <c r="F13" s="10">
        <v>45091</v>
      </c>
      <c r="G13" s="10"/>
      <c r="H13" t="s">
        <v>25</v>
      </c>
      <c r="I13" t="s">
        <v>28</v>
      </c>
      <c r="J13" t="s">
        <v>27</v>
      </c>
      <c r="K13">
        <v>3</v>
      </c>
      <c r="L13">
        <v>153</v>
      </c>
      <c r="M13">
        <v>124</v>
      </c>
      <c r="N13">
        <v>153</v>
      </c>
      <c r="Q13">
        <v>200.43</v>
      </c>
      <c r="R13">
        <v>0</v>
      </c>
      <c r="S13">
        <v>10</v>
      </c>
      <c r="T13">
        <v>80.97</v>
      </c>
      <c r="U13">
        <v>291.39999999999998</v>
      </c>
      <c r="V13">
        <v>43.71</v>
      </c>
      <c r="W13">
        <v>335.11</v>
      </c>
    </row>
    <row r="14" spans="1:25" x14ac:dyDescent="0.25">
      <c r="A14">
        <v>289250</v>
      </c>
      <c r="B14" s="10">
        <v>45092</v>
      </c>
      <c r="C14">
        <v>3882405</v>
      </c>
      <c r="D14" t="s">
        <v>32</v>
      </c>
      <c r="E14" s="12" t="s">
        <v>29</v>
      </c>
      <c r="F14" s="10">
        <v>45082</v>
      </c>
      <c r="G14" s="10"/>
      <c r="H14" t="s">
        <v>30</v>
      </c>
      <c r="I14" t="s">
        <v>25</v>
      </c>
      <c r="J14" t="s">
        <v>27</v>
      </c>
      <c r="K14">
        <v>3</v>
      </c>
      <c r="L14">
        <v>1247</v>
      </c>
      <c r="M14">
        <v>1588</v>
      </c>
      <c r="N14">
        <v>1588</v>
      </c>
      <c r="Q14">
        <v>3668.28</v>
      </c>
      <c r="R14">
        <v>0</v>
      </c>
      <c r="S14">
        <v>10</v>
      </c>
      <c r="T14">
        <v>1570.02</v>
      </c>
      <c r="U14">
        <v>5248.3</v>
      </c>
      <c r="V14">
        <v>787.25</v>
      </c>
      <c r="W14">
        <v>6035.55</v>
      </c>
    </row>
    <row r="15" spans="1:25" x14ac:dyDescent="0.25">
      <c r="A15">
        <v>290080</v>
      </c>
      <c r="B15" s="10">
        <v>45102</v>
      </c>
      <c r="C15">
        <v>3880690</v>
      </c>
      <c r="D15" s="12" t="s">
        <v>29</v>
      </c>
      <c r="E15" s="12" t="s">
        <v>41</v>
      </c>
      <c r="F15" s="10">
        <v>45092</v>
      </c>
      <c r="G15" s="10"/>
      <c r="H15" t="s">
        <v>25</v>
      </c>
      <c r="I15" t="s">
        <v>35</v>
      </c>
      <c r="J15" t="s">
        <v>27</v>
      </c>
      <c r="K15">
        <v>1</v>
      </c>
      <c r="L15">
        <v>255</v>
      </c>
      <c r="M15">
        <v>250</v>
      </c>
      <c r="N15">
        <v>255</v>
      </c>
      <c r="Q15">
        <v>995</v>
      </c>
      <c r="R15">
        <v>0</v>
      </c>
      <c r="S15">
        <v>10</v>
      </c>
      <c r="T15">
        <v>401.98</v>
      </c>
      <c r="U15">
        <v>1406.98</v>
      </c>
      <c r="V15">
        <v>211.05</v>
      </c>
      <c r="W15">
        <v>1618.03</v>
      </c>
    </row>
    <row r="16" spans="1:25" x14ac:dyDescent="0.25">
      <c r="A16">
        <v>290080</v>
      </c>
      <c r="B16" s="10">
        <v>45102</v>
      </c>
      <c r="C16">
        <v>3880689</v>
      </c>
      <c r="D16" s="12" t="s">
        <v>29</v>
      </c>
      <c r="E16" t="s">
        <v>40</v>
      </c>
      <c r="F16" s="10">
        <v>45092</v>
      </c>
      <c r="G16" s="10"/>
      <c r="H16" t="s">
        <v>25</v>
      </c>
      <c r="I16" t="s">
        <v>37</v>
      </c>
      <c r="J16" t="s">
        <v>27</v>
      </c>
      <c r="K16">
        <v>1</v>
      </c>
      <c r="L16">
        <v>155</v>
      </c>
      <c r="M16">
        <v>240</v>
      </c>
      <c r="N16">
        <v>240</v>
      </c>
      <c r="Q16">
        <v>941</v>
      </c>
      <c r="R16">
        <v>0</v>
      </c>
      <c r="S16">
        <v>10</v>
      </c>
      <c r="T16">
        <v>380.16</v>
      </c>
      <c r="U16">
        <v>1331.16</v>
      </c>
      <c r="V16">
        <v>199.67</v>
      </c>
      <c r="W16">
        <v>1530.83</v>
      </c>
    </row>
    <row r="17" spans="1:23" x14ac:dyDescent="0.25">
      <c r="A17">
        <v>290080</v>
      </c>
      <c r="B17" s="10">
        <v>45102</v>
      </c>
      <c r="C17">
        <v>3880701</v>
      </c>
      <c r="D17" s="12" t="s">
        <v>29</v>
      </c>
      <c r="E17" s="12" t="s">
        <v>33</v>
      </c>
      <c r="F17" s="10">
        <v>45099</v>
      </c>
      <c r="G17" s="10"/>
      <c r="H17" t="s">
        <v>25</v>
      </c>
      <c r="I17" t="s">
        <v>28</v>
      </c>
      <c r="J17" t="s">
        <v>27</v>
      </c>
      <c r="K17">
        <v>4</v>
      </c>
      <c r="L17">
        <v>686</v>
      </c>
      <c r="M17">
        <v>1080</v>
      </c>
      <c r="N17">
        <v>1080</v>
      </c>
      <c r="Q17">
        <v>1414.8</v>
      </c>
      <c r="R17">
        <v>0</v>
      </c>
      <c r="S17">
        <v>10</v>
      </c>
      <c r="T17">
        <v>571.58000000000004</v>
      </c>
      <c r="U17">
        <v>1996.38</v>
      </c>
      <c r="V17">
        <v>299.45999999999998</v>
      </c>
      <c r="W17">
        <v>2295.84</v>
      </c>
    </row>
    <row r="18" spans="1:23" x14ac:dyDescent="0.25">
      <c r="A18">
        <v>290080</v>
      </c>
      <c r="B18" s="10">
        <v>45102</v>
      </c>
      <c r="C18">
        <v>3880688</v>
      </c>
      <c r="D18" s="12" t="s">
        <v>29</v>
      </c>
      <c r="E18" s="12" t="s">
        <v>32</v>
      </c>
      <c r="F18" s="10">
        <v>45092</v>
      </c>
      <c r="G18" s="10"/>
      <c r="H18" t="s">
        <v>25</v>
      </c>
      <c r="I18" t="s">
        <v>30</v>
      </c>
      <c r="J18" t="s">
        <v>27</v>
      </c>
      <c r="K18">
        <v>1</v>
      </c>
      <c r="L18">
        <v>248</v>
      </c>
      <c r="M18">
        <v>450</v>
      </c>
      <c r="N18">
        <v>450</v>
      </c>
      <c r="Q18">
        <v>1039.5</v>
      </c>
      <c r="R18">
        <v>0</v>
      </c>
      <c r="S18">
        <v>10</v>
      </c>
      <c r="T18">
        <v>419.96</v>
      </c>
      <c r="U18">
        <v>1469.46</v>
      </c>
      <c r="V18">
        <v>220.42</v>
      </c>
      <c r="W18">
        <v>1689.88</v>
      </c>
    </row>
    <row r="19" spans="1:23" x14ac:dyDescent="0.25">
      <c r="A19">
        <v>289250</v>
      </c>
      <c r="B19" s="10">
        <v>45092</v>
      </c>
      <c r="C19">
        <v>3864946</v>
      </c>
      <c r="D19" s="12" t="s">
        <v>29</v>
      </c>
      <c r="E19" t="s">
        <v>52</v>
      </c>
      <c r="F19" s="10">
        <v>45079</v>
      </c>
      <c r="G19" s="10"/>
      <c r="H19" t="s">
        <v>25</v>
      </c>
      <c r="I19" t="s">
        <v>31</v>
      </c>
      <c r="J19" t="s">
        <v>27</v>
      </c>
      <c r="K19">
        <v>1</v>
      </c>
      <c r="L19">
        <v>185</v>
      </c>
      <c r="M19">
        <v>304</v>
      </c>
      <c r="N19">
        <v>304</v>
      </c>
      <c r="Q19">
        <v>638.4</v>
      </c>
      <c r="R19">
        <v>0</v>
      </c>
      <c r="S19">
        <v>10</v>
      </c>
      <c r="T19">
        <v>273.24</v>
      </c>
      <c r="U19">
        <v>921.64</v>
      </c>
      <c r="V19">
        <v>138.25</v>
      </c>
      <c r="W19">
        <v>1059.8900000000001</v>
      </c>
    </row>
    <row r="20" spans="1:23" x14ac:dyDescent="0.25">
      <c r="A20">
        <v>288881</v>
      </c>
      <c r="B20" s="10">
        <v>45086</v>
      </c>
      <c r="C20">
        <v>3864944</v>
      </c>
      <c r="D20" s="12" t="s">
        <v>29</v>
      </c>
      <c r="E20" s="12" t="s">
        <v>32</v>
      </c>
      <c r="F20" s="10">
        <v>45078</v>
      </c>
      <c r="G20" s="10"/>
      <c r="H20" t="s">
        <v>25</v>
      </c>
      <c r="I20" t="s">
        <v>30</v>
      </c>
      <c r="J20" t="s">
        <v>27</v>
      </c>
      <c r="K20">
        <v>2</v>
      </c>
      <c r="L20">
        <v>413</v>
      </c>
      <c r="M20">
        <v>840</v>
      </c>
      <c r="N20">
        <v>840</v>
      </c>
      <c r="Q20">
        <v>1940.4</v>
      </c>
      <c r="R20">
        <v>0</v>
      </c>
      <c r="S20">
        <v>10</v>
      </c>
      <c r="T20">
        <v>830.49</v>
      </c>
      <c r="U20">
        <v>2780.89</v>
      </c>
      <c r="V20">
        <v>417.13</v>
      </c>
      <c r="W20">
        <v>3198.02</v>
      </c>
    </row>
    <row r="21" spans="1:23" x14ac:dyDescent="0.25">
      <c r="A21">
        <v>288881</v>
      </c>
      <c r="B21" s="10">
        <v>45086</v>
      </c>
      <c r="C21">
        <v>3885590</v>
      </c>
      <c r="D21" t="s">
        <v>36</v>
      </c>
      <c r="E21" s="12" t="s">
        <v>29</v>
      </c>
      <c r="F21" s="10">
        <v>45079</v>
      </c>
      <c r="G21" s="10"/>
      <c r="H21" t="s">
        <v>26</v>
      </c>
      <c r="I21" t="s">
        <v>25</v>
      </c>
      <c r="J21" t="s">
        <v>27</v>
      </c>
      <c r="K21">
        <v>1</v>
      </c>
      <c r="L21">
        <v>94</v>
      </c>
      <c r="M21">
        <v>295</v>
      </c>
      <c r="N21">
        <v>295</v>
      </c>
      <c r="Q21">
        <v>619.5</v>
      </c>
      <c r="R21">
        <v>0</v>
      </c>
      <c r="S21">
        <v>10</v>
      </c>
      <c r="T21">
        <v>265.14999999999998</v>
      </c>
      <c r="U21">
        <v>894.65</v>
      </c>
      <c r="V21">
        <v>134.19999999999999</v>
      </c>
      <c r="W21">
        <v>1028.8499999999999</v>
      </c>
    </row>
    <row r="22" spans="1:23" x14ac:dyDescent="0.25">
      <c r="A22">
        <v>289540</v>
      </c>
      <c r="B22" s="10">
        <v>45097</v>
      </c>
      <c r="C22">
        <v>3886459</v>
      </c>
      <c r="D22" s="12" t="s">
        <v>29</v>
      </c>
      <c r="E22" s="12" t="s">
        <v>32</v>
      </c>
      <c r="F22" s="10">
        <v>45090</v>
      </c>
      <c r="G22" s="10"/>
      <c r="H22" t="s">
        <v>25</v>
      </c>
      <c r="I22" t="s">
        <v>30</v>
      </c>
      <c r="J22" t="s">
        <v>27</v>
      </c>
      <c r="K22">
        <v>2</v>
      </c>
      <c r="L22">
        <v>672</v>
      </c>
      <c r="M22">
        <v>640</v>
      </c>
      <c r="N22">
        <v>672</v>
      </c>
      <c r="Q22">
        <v>1552.32</v>
      </c>
      <c r="R22">
        <v>0</v>
      </c>
      <c r="S22">
        <v>10</v>
      </c>
      <c r="T22">
        <v>627.14</v>
      </c>
      <c r="U22">
        <v>2189.46</v>
      </c>
      <c r="V22">
        <v>328.42</v>
      </c>
      <c r="W22">
        <v>2517.88</v>
      </c>
    </row>
    <row r="23" spans="1:23" x14ac:dyDescent="0.25">
      <c r="A23">
        <v>290080</v>
      </c>
      <c r="B23" s="10">
        <v>45102</v>
      </c>
      <c r="C23">
        <v>3828839</v>
      </c>
      <c r="D23" t="s">
        <v>43</v>
      </c>
      <c r="E23" t="s">
        <v>53</v>
      </c>
      <c r="F23" s="10">
        <v>45079</v>
      </c>
      <c r="G23" s="10"/>
      <c r="H23" t="s">
        <v>30</v>
      </c>
      <c r="I23" t="s">
        <v>26</v>
      </c>
      <c r="J23" t="s">
        <v>27</v>
      </c>
      <c r="K23">
        <v>13</v>
      </c>
      <c r="L23">
        <v>374</v>
      </c>
      <c r="M23">
        <v>296</v>
      </c>
      <c r="N23">
        <v>374</v>
      </c>
      <c r="Q23">
        <v>766.7</v>
      </c>
      <c r="R23">
        <v>0</v>
      </c>
      <c r="S23">
        <v>10</v>
      </c>
      <c r="T23">
        <v>328.15</v>
      </c>
      <c r="U23">
        <v>1104.8499999999999</v>
      </c>
      <c r="V23">
        <v>165.73</v>
      </c>
      <c r="W23">
        <v>1270.58</v>
      </c>
    </row>
    <row r="24" spans="1:23" x14ac:dyDescent="0.25">
      <c r="A24">
        <v>290080</v>
      </c>
      <c r="B24" s="10">
        <v>45102</v>
      </c>
      <c r="C24">
        <v>3880692</v>
      </c>
      <c r="D24" s="12" t="s">
        <v>29</v>
      </c>
      <c r="E24" s="12" t="s">
        <v>41</v>
      </c>
      <c r="F24" s="10">
        <v>45096</v>
      </c>
      <c r="G24" s="10"/>
      <c r="H24" t="s">
        <v>25</v>
      </c>
      <c r="I24" t="s">
        <v>35</v>
      </c>
      <c r="J24" t="s">
        <v>27</v>
      </c>
      <c r="K24">
        <v>2</v>
      </c>
      <c r="L24">
        <v>419</v>
      </c>
      <c r="M24">
        <v>1740</v>
      </c>
      <c r="N24">
        <v>1740</v>
      </c>
      <c r="Q24">
        <v>6341</v>
      </c>
      <c r="R24">
        <v>0</v>
      </c>
      <c r="S24">
        <v>10</v>
      </c>
      <c r="T24">
        <v>2561.7600000000002</v>
      </c>
      <c r="U24">
        <v>8912.76</v>
      </c>
      <c r="V24">
        <v>1336.91</v>
      </c>
      <c r="W24">
        <v>10249.67</v>
      </c>
    </row>
    <row r="25" spans="1:23" x14ac:dyDescent="0.25">
      <c r="A25">
        <v>290080</v>
      </c>
      <c r="B25" s="10">
        <v>45102</v>
      </c>
      <c r="C25">
        <v>3880699</v>
      </c>
      <c r="D25" s="12" t="s">
        <v>29</v>
      </c>
      <c r="E25" s="12" t="s">
        <v>32</v>
      </c>
      <c r="F25" s="10">
        <v>45099</v>
      </c>
      <c r="G25" s="10"/>
      <c r="H25" t="s">
        <v>25</v>
      </c>
      <c r="I25" t="s">
        <v>30</v>
      </c>
      <c r="J25" t="s">
        <v>27</v>
      </c>
      <c r="K25">
        <v>1</v>
      </c>
      <c r="L25">
        <v>453</v>
      </c>
      <c r="M25">
        <v>340</v>
      </c>
      <c r="N25">
        <v>453</v>
      </c>
      <c r="Q25">
        <v>1046.43</v>
      </c>
      <c r="R25">
        <v>0</v>
      </c>
      <c r="S25">
        <v>10</v>
      </c>
      <c r="T25">
        <v>422.76</v>
      </c>
      <c r="U25">
        <v>1479.19</v>
      </c>
      <c r="V25">
        <v>221.88</v>
      </c>
      <c r="W25">
        <v>1701.07</v>
      </c>
    </row>
    <row r="26" spans="1:23" x14ac:dyDescent="0.25">
      <c r="A26">
        <v>290080</v>
      </c>
      <c r="B26" s="10">
        <v>45102</v>
      </c>
      <c r="C26">
        <v>3880695</v>
      </c>
      <c r="D26" s="12" t="s">
        <v>29</v>
      </c>
      <c r="E26" s="12" t="s">
        <v>33</v>
      </c>
      <c r="F26" s="10">
        <v>45098</v>
      </c>
      <c r="G26" s="10"/>
      <c r="H26" t="s">
        <v>25</v>
      </c>
      <c r="I26" t="s">
        <v>28</v>
      </c>
      <c r="J26" t="s">
        <v>27</v>
      </c>
      <c r="K26">
        <v>3</v>
      </c>
      <c r="L26">
        <v>663</v>
      </c>
      <c r="M26">
        <v>410</v>
      </c>
      <c r="N26">
        <v>663</v>
      </c>
      <c r="Q26">
        <v>868.53</v>
      </c>
      <c r="R26">
        <v>0</v>
      </c>
      <c r="S26">
        <v>10</v>
      </c>
      <c r="T26">
        <v>350.89</v>
      </c>
      <c r="U26">
        <v>1229.42</v>
      </c>
      <c r="V26">
        <v>184.41</v>
      </c>
      <c r="W26">
        <v>1413.83</v>
      </c>
    </row>
    <row r="27" spans="1:23" x14ac:dyDescent="0.25">
      <c r="A27">
        <v>290080</v>
      </c>
      <c r="B27" s="10">
        <v>45102</v>
      </c>
      <c r="C27">
        <v>3880697</v>
      </c>
      <c r="D27" s="12" t="s">
        <v>29</v>
      </c>
      <c r="E27" s="12" t="s">
        <v>40</v>
      </c>
      <c r="F27" s="10">
        <v>45098</v>
      </c>
      <c r="G27" s="10"/>
      <c r="H27" t="s">
        <v>25</v>
      </c>
      <c r="I27" t="s">
        <v>37</v>
      </c>
      <c r="J27" t="s">
        <v>27</v>
      </c>
      <c r="K27">
        <v>1</v>
      </c>
      <c r="L27">
        <v>94</v>
      </c>
      <c r="M27">
        <v>46</v>
      </c>
      <c r="N27">
        <v>94</v>
      </c>
      <c r="Q27">
        <v>415.4</v>
      </c>
      <c r="R27">
        <v>0</v>
      </c>
      <c r="S27">
        <v>10</v>
      </c>
      <c r="T27">
        <v>167.82</v>
      </c>
      <c r="U27">
        <v>593.22</v>
      </c>
      <c r="V27">
        <v>88.98</v>
      </c>
      <c r="W27">
        <v>682.2</v>
      </c>
    </row>
    <row r="28" spans="1:23" x14ac:dyDescent="0.25">
      <c r="A28">
        <v>289250</v>
      </c>
      <c r="B28" s="10">
        <v>45092</v>
      </c>
      <c r="C28">
        <v>3864948</v>
      </c>
      <c r="D28" s="12" t="s">
        <v>29</v>
      </c>
      <c r="E28" t="s">
        <v>56</v>
      </c>
      <c r="F28" s="10">
        <v>45075</v>
      </c>
      <c r="G28" s="10"/>
      <c r="H28" t="s">
        <v>25</v>
      </c>
      <c r="I28" t="s">
        <v>44</v>
      </c>
      <c r="J28" t="s">
        <v>27</v>
      </c>
      <c r="K28">
        <v>1</v>
      </c>
      <c r="L28">
        <v>48</v>
      </c>
      <c r="M28">
        <v>66</v>
      </c>
      <c r="N28">
        <v>66</v>
      </c>
      <c r="Q28">
        <v>314.60000000000002</v>
      </c>
      <c r="R28">
        <v>0</v>
      </c>
      <c r="S28">
        <v>10</v>
      </c>
      <c r="T28">
        <v>134.65</v>
      </c>
      <c r="U28">
        <v>459.25</v>
      </c>
      <c r="V28">
        <v>68.89</v>
      </c>
      <c r="W28">
        <v>528.14</v>
      </c>
    </row>
    <row r="29" spans="1:23" x14ac:dyDescent="0.25">
      <c r="A29">
        <v>288881</v>
      </c>
      <c r="B29" s="10">
        <v>45086</v>
      </c>
      <c r="C29">
        <v>3864947</v>
      </c>
      <c r="D29" s="12" t="s">
        <v>29</v>
      </c>
      <c r="E29" t="s">
        <v>55</v>
      </c>
      <c r="F29" s="10">
        <v>45075</v>
      </c>
      <c r="G29" s="10"/>
      <c r="H29" t="s">
        <v>25</v>
      </c>
      <c r="I29" t="s">
        <v>45</v>
      </c>
      <c r="J29" t="s">
        <v>27</v>
      </c>
      <c r="K29">
        <v>1</v>
      </c>
      <c r="L29">
        <v>146</v>
      </c>
      <c r="M29">
        <v>184</v>
      </c>
      <c r="N29">
        <v>184</v>
      </c>
      <c r="Q29">
        <v>434.24</v>
      </c>
      <c r="R29">
        <v>0</v>
      </c>
      <c r="S29">
        <v>10</v>
      </c>
      <c r="T29">
        <v>185.85</v>
      </c>
      <c r="U29">
        <v>630.09</v>
      </c>
      <c r="V29">
        <v>94.51</v>
      </c>
      <c r="W29">
        <v>724.6</v>
      </c>
    </row>
    <row r="30" spans="1:23" x14ac:dyDescent="0.25">
      <c r="A30">
        <v>290080</v>
      </c>
      <c r="B30" s="10">
        <v>45102</v>
      </c>
      <c r="C30">
        <v>3880703</v>
      </c>
      <c r="D30" s="12" t="s">
        <v>29</v>
      </c>
      <c r="E30" s="12" t="s">
        <v>33</v>
      </c>
      <c r="F30" s="10">
        <v>45100</v>
      </c>
      <c r="G30" s="10"/>
      <c r="H30" t="s">
        <v>25</v>
      </c>
      <c r="I30" t="s">
        <v>28</v>
      </c>
      <c r="J30" t="s">
        <v>27</v>
      </c>
      <c r="K30">
        <v>6</v>
      </c>
      <c r="L30">
        <v>1016</v>
      </c>
      <c r="M30">
        <v>1294</v>
      </c>
      <c r="N30">
        <v>1294</v>
      </c>
      <c r="Q30">
        <v>1695.14</v>
      </c>
      <c r="R30">
        <v>0</v>
      </c>
      <c r="S30">
        <v>10</v>
      </c>
      <c r="T30">
        <v>684.84</v>
      </c>
      <c r="U30">
        <v>2389.98</v>
      </c>
      <c r="V30">
        <v>358.5</v>
      </c>
      <c r="W30">
        <v>2748.48</v>
      </c>
    </row>
    <row r="31" spans="1:23" x14ac:dyDescent="0.25">
      <c r="A31">
        <v>289800</v>
      </c>
      <c r="B31" s="10">
        <v>45100</v>
      </c>
      <c r="C31">
        <v>3889756</v>
      </c>
      <c r="D31" t="s">
        <v>32</v>
      </c>
      <c r="E31" s="12" t="s">
        <v>29</v>
      </c>
      <c r="F31" s="10">
        <v>45092</v>
      </c>
      <c r="G31" s="10"/>
      <c r="H31" t="s">
        <v>30</v>
      </c>
      <c r="I31" t="s">
        <v>25</v>
      </c>
      <c r="J31" t="s">
        <v>27</v>
      </c>
      <c r="K31">
        <v>3</v>
      </c>
      <c r="L31">
        <v>1231</v>
      </c>
      <c r="M31">
        <v>1752</v>
      </c>
      <c r="N31">
        <v>1752</v>
      </c>
      <c r="Q31">
        <v>4047.12</v>
      </c>
      <c r="R31">
        <v>0</v>
      </c>
      <c r="S31">
        <v>10</v>
      </c>
      <c r="T31">
        <v>1635.04</v>
      </c>
      <c r="U31">
        <v>5692.16</v>
      </c>
      <c r="V31">
        <v>853.82</v>
      </c>
      <c r="W31">
        <v>6545.98</v>
      </c>
    </row>
    <row r="32" spans="1:23" x14ac:dyDescent="0.25">
      <c r="A32">
        <v>288881</v>
      </c>
      <c r="B32" s="10">
        <v>45086</v>
      </c>
      <c r="C32">
        <v>3864950</v>
      </c>
      <c r="D32" s="12" t="s">
        <v>29</v>
      </c>
      <c r="E32" t="s">
        <v>54</v>
      </c>
      <c r="F32" s="10">
        <v>45072</v>
      </c>
      <c r="G32" s="10"/>
      <c r="H32" t="s">
        <v>25</v>
      </c>
      <c r="I32" t="s">
        <v>26</v>
      </c>
      <c r="J32" t="s">
        <v>27</v>
      </c>
      <c r="K32">
        <v>3</v>
      </c>
      <c r="L32">
        <v>498</v>
      </c>
      <c r="M32">
        <v>783</v>
      </c>
      <c r="N32">
        <v>783</v>
      </c>
      <c r="Q32">
        <v>1644.3</v>
      </c>
      <c r="R32">
        <v>0</v>
      </c>
      <c r="S32">
        <v>10</v>
      </c>
      <c r="T32">
        <v>703.76</v>
      </c>
      <c r="U32">
        <v>2358.06</v>
      </c>
      <c r="V32">
        <v>353.71</v>
      </c>
      <c r="W32">
        <v>2711.77</v>
      </c>
    </row>
    <row r="33" spans="1:23" x14ac:dyDescent="0.25">
      <c r="A33">
        <v>288881</v>
      </c>
      <c r="B33" s="10">
        <v>45086</v>
      </c>
      <c r="C33">
        <v>3883351</v>
      </c>
      <c r="D33" t="s">
        <v>36</v>
      </c>
      <c r="E33" s="12" t="s">
        <v>29</v>
      </c>
      <c r="F33" s="10">
        <v>45072</v>
      </c>
      <c r="G33" s="10"/>
      <c r="H33" t="s">
        <v>26</v>
      </c>
      <c r="I33" t="s">
        <v>25</v>
      </c>
      <c r="J33" t="s">
        <v>27</v>
      </c>
      <c r="K33">
        <v>1</v>
      </c>
      <c r="L33">
        <v>114</v>
      </c>
      <c r="M33">
        <v>745</v>
      </c>
      <c r="N33">
        <v>745</v>
      </c>
      <c r="Q33">
        <v>1564.5</v>
      </c>
      <c r="R33">
        <v>0</v>
      </c>
      <c r="S33">
        <v>10</v>
      </c>
      <c r="T33">
        <v>669.61</v>
      </c>
      <c r="U33">
        <v>2244.11</v>
      </c>
      <c r="V33">
        <v>336.62</v>
      </c>
      <c r="W33">
        <v>2580.73</v>
      </c>
    </row>
    <row r="34" spans="1:23" x14ac:dyDescent="0.25">
      <c r="A34">
        <v>288881</v>
      </c>
      <c r="B34" s="10">
        <v>45086</v>
      </c>
      <c r="C34">
        <v>3883352</v>
      </c>
      <c r="D34" t="s">
        <v>36</v>
      </c>
      <c r="E34" s="12" t="s">
        <v>29</v>
      </c>
      <c r="F34" s="10">
        <v>45072</v>
      </c>
      <c r="G34" s="10"/>
      <c r="H34" t="s">
        <v>26</v>
      </c>
      <c r="I34" t="s">
        <v>25</v>
      </c>
      <c r="J34" t="s">
        <v>27</v>
      </c>
      <c r="K34">
        <v>2</v>
      </c>
      <c r="L34">
        <v>275</v>
      </c>
      <c r="M34">
        <v>1372</v>
      </c>
      <c r="N34">
        <v>1372</v>
      </c>
      <c r="Q34">
        <v>2881.2</v>
      </c>
      <c r="R34">
        <v>0</v>
      </c>
      <c r="S34">
        <v>10</v>
      </c>
      <c r="T34">
        <v>1233.1500000000001</v>
      </c>
      <c r="U34">
        <v>4124.3500000000004</v>
      </c>
      <c r="V34">
        <v>618.65</v>
      </c>
      <c r="W34">
        <v>4743</v>
      </c>
    </row>
    <row r="35" spans="1:23" x14ac:dyDescent="0.25">
      <c r="A35">
        <v>290080</v>
      </c>
      <c r="B35" s="10">
        <v>45102</v>
      </c>
      <c r="C35">
        <v>3880698</v>
      </c>
      <c r="D35" s="12" t="s">
        <v>29</v>
      </c>
      <c r="E35" s="12" t="s">
        <v>40</v>
      </c>
      <c r="F35" s="10">
        <v>45098</v>
      </c>
      <c r="G35" s="10"/>
      <c r="H35" t="s">
        <v>25</v>
      </c>
      <c r="I35" t="s">
        <v>37</v>
      </c>
      <c r="J35" t="s">
        <v>27</v>
      </c>
      <c r="K35">
        <v>2</v>
      </c>
      <c r="L35">
        <v>369</v>
      </c>
      <c r="M35">
        <v>230</v>
      </c>
      <c r="N35">
        <v>369</v>
      </c>
      <c r="Q35">
        <v>1405.4</v>
      </c>
      <c r="R35">
        <v>0</v>
      </c>
      <c r="S35">
        <v>10</v>
      </c>
      <c r="T35">
        <v>567.78</v>
      </c>
      <c r="U35">
        <v>1983.18</v>
      </c>
      <c r="V35">
        <v>297.48</v>
      </c>
      <c r="W35">
        <v>2280.66</v>
      </c>
    </row>
    <row r="36" spans="1:23" x14ac:dyDescent="0.25">
      <c r="A36">
        <v>290080</v>
      </c>
      <c r="B36" s="10">
        <v>45102</v>
      </c>
      <c r="C36">
        <v>3880696</v>
      </c>
      <c r="D36" s="12" t="s">
        <v>29</v>
      </c>
      <c r="E36" s="12" t="s">
        <v>52</v>
      </c>
      <c r="F36" s="10">
        <v>45098</v>
      </c>
      <c r="G36" s="10"/>
      <c r="H36" t="s">
        <v>25</v>
      </c>
      <c r="I36" t="s">
        <v>31</v>
      </c>
      <c r="J36" t="s">
        <v>27</v>
      </c>
      <c r="K36">
        <v>1</v>
      </c>
      <c r="L36">
        <v>167</v>
      </c>
      <c r="M36">
        <v>73</v>
      </c>
      <c r="N36">
        <v>167</v>
      </c>
      <c r="Q36">
        <v>350.7</v>
      </c>
      <c r="R36">
        <v>0</v>
      </c>
      <c r="S36">
        <v>10</v>
      </c>
      <c r="T36">
        <v>141.68</v>
      </c>
      <c r="U36">
        <v>502.38</v>
      </c>
      <c r="V36">
        <v>75.36</v>
      </c>
      <c r="W36">
        <v>577.74</v>
      </c>
    </row>
    <row r="37" spans="1:23" x14ac:dyDescent="0.25">
      <c r="A37">
        <v>289800</v>
      </c>
      <c r="B37" s="10">
        <v>45100</v>
      </c>
      <c r="C37">
        <v>3640026</v>
      </c>
      <c r="D37" s="12" t="s">
        <v>51</v>
      </c>
      <c r="E37" s="12" t="s">
        <v>29</v>
      </c>
      <c r="F37" s="10">
        <v>45097</v>
      </c>
      <c r="G37" s="10"/>
      <c r="H37" t="s">
        <v>28</v>
      </c>
      <c r="I37" t="s">
        <v>25</v>
      </c>
      <c r="J37" t="s">
        <v>27</v>
      </c>
      <c r="K37">
        <v>10</v>
      </c>
      <c r="L37">
        <v>90</v>
      </c>
      <c r="M37">
        <v>107</v>
      </c>
      <c r="N37">
        <v>107</v>
      </c>
      <c r="Q37">
        <v>165</v>
      </c>
      <c r="R37">
        <v>0</v>
      </c>
      <c r="S37">
        <v>10</v>
      </c>
      <c r="T37">
        <v>66.66</v>
      </c>
      <c r="U37">
        <v>241.66</v>
      </c>
      <c r="V37">
        <v>36.25</v>
      </c>
      <c r="W37">
        <v>277.91000000000003</v>
      </c>
    </row>
    <row r="38" spans="1:23" x14ac:dyDescent="0.25">
      <c r="A38">
        <v>290080</v>
      </c>
      <c r="B38" s="10">
        <v>45102</v>
      </c>
      <c r="C38">
        <v>3880693</v>
      </c>
      <c r="D38" s="12" t="s">
        <v>29</v>
      </c>
      <c r="E38" s="12" t="s">
        <v>32</v>
      </c>
      <c r="F38" s="10">
        <v>45097</v>
      </c>
      <c r="G38" s="10"/>
      <c r="H38" t="s">
        <v>25</v>
      </c>
      <c r="I38" t="s">
        <v>30</v>
      </c>
      <c r="J38" t="s">
        <v>27</v>
      </c>
      <c r="K38">
        <v>4</v>
      </c>
      <c r="L38">
        <v>608</v>
      </c>
      <c r="M38">
        <v>348</v>
      </c>
      <c r="N38">
        <v>608</v>
      </c>
      <c r="Q38">
        <v>1404.48</v>
      </c>
      <c r="R38">
        <v>0</v>
      </c>
      <c r="S38">
        <v>10</v>
      </c>
      <c r="T38">
        <v>567.41</v>
      </c>
      <c r="U38">
        <v>1981.89</v>
      </c>
      <c r="V38">
        <v>297.27999999999997</v>
      </c>
      <c r="W38">
        <v>2279.17</v>
      </c>
    </row>
    <row r="39" spans="1:23" x14ac:dyDescent="0.25">
      <c r="A39">
        <v>289800</v>
      </c>
      <c r="B39" s="10">
        <v>45100</v>
      </c>
      <c r="C39">
        <v>3880694</v>
      </c>
      <c r="D39" s="12" t="s">
        <v>29</v>
      </c>
      <c r="E39" s="12" t="s">
        <v>33</v>
      </c>
      <c r="F39" s="10">
        <v>45097</v>
      </c>
      <c r="G39" s="10"/>
      <c r="H39" t="s">
        <v>25</v>
      </c>
      <c r="I39" t="s">
        <v>28</v>
      </c>
      <c r="J39" t="s">
        <v>27</v>
      </c>
      <c r="K39">
        <v>2</v>
      </c>
      <c r="L39">
        <v>772</v>
      </c>
      <c r="M39">
        <v>474</v>
      </c>
      <c r="N39">
        <v>772</v>
      </c>
      <c r="Q39">
        <v>1011.32</v>
      </c>
      <c r="R39">
        <v>0</v>
      </c>
      <c r="S39">
        <v>10</v>
      </c>
      <c r="T39">
        <v>408.57</v>
      </c>
      <c r="U39">
        <v>1429.89</v>
      </c>
      <c r="V39">
        <v>214.48</v>
      </c>
      <c r="W39">
        <v>1644.37</v>
      </c>
    </row>
    <row r="40" spans="1:23" x14ac:dyDescent="0.25">
      <c r="A40">
        <v>288881</v>
      </c>
      <c r="B40" s="10">
        <v>45086</v>
      </c>
      <c r="C40">
        <v>3626611</v>
      </c>
      <c r="D40" s="12" t="s">
        <v>51</v>
      </c>
      <c r="E40" s="12" t="s">
        <v>29</v>
      </c>
      <c r="F40" s="10">
        <v>45076</v>
      </c>
      <c r="G40" s="10"/>
      <c r="H40" t="s">
        <v>28</v>
      </c>
      <c r="I40" t="s">
        <v>25</v>
      </c>
      <c r="J40" t="s">
        <v>27</v>
      </c>
      <c r="K40">
        <v>5</v>
      </c>
      <c r="L40">
        <v>103</v>
      </c>
      <c r="M40">
        <v>126</v>
      </c>
      <c r="N40">
        <v>126</v>
      </c>
      <c r="Q40">
        <v>165.06</v>
      </c>
      <c r="R40">
        <v>0</v>
      </c>
      <c r="S40">
        <v>10</v>
      </c>
      <c r="T40">
        <v>70.650000000000006</v>
      </c>
      <c r="U40">
        <v>245.71</v>
      </c>
      <c r="V40">
        <v>36.86</v>
      </c>
      <c r="W40">
        <v>282.57</v>
      </c>
    </row>
    <row r="41" spans="1:23" x14ac:dyDescent="0.25">
      <c r="A41">
        <v>288881</v>
      </c>
      <c r="B41" s="10">
        <v>45086</v>
      </c>
      <c r="C41">
        <v>3864952</v>
      </c>
      <c r="D41" s="12" t="s">
        <v>29</v>
      </c>
      <c r="E41" t="s">
        <v>57</v>
      </c>
      <c r="F41" s="10">
        <v>45071</v>
      </c>
      <c r="G41" s="10"/>
      <c r="H41" t="s">
        <v>25</v>
      </c>
      <c r="I41" t="s">
        <v>38</v>
      </c>
      <c r="J41" t="s">
        <v>27</v>
      </c>
      <c r="K41">
        <v>1</v>
      </c>
      <c r="L41">
        <v>64</v>
      </c>
      <c r="M41">
        <v>30</v>
      </c>
      <c r="N41">
        <v>64</v>
      </c>
      <c r="Q41">
        <v>307.39999999999998</v>
      </c>
      <c r="R41">
        <v>0</v>
      </c>
      <c r="S41">
        <v>10</v>
      </c>
      <c r="T41">
        <v>131.57</v>
      </c>
      <c r="U41">
        <v>448.97</v>
      </c>
      <c r="V41">
        <v>67.349999999999994</v>
      </c>
      <c r="W41">
        <v>516.32000000000005</v>
      </c>
    </row>
    <row r="42" spans="1:23" ht="15.75" thickBot="1" x14ac:dyDescent="0.3">
      <c r="K42" s="11">
        <f t="shared" ref="K42:V42" si="0">SUM(K2:K41)</f>
        <v>110</v>
      </c>
      <c r="L42" s="11">
        <f t="shared" si="0"/>
        <v>16887</v>
      </c>
      <c r="M42" s="11">
        <f t="shared" si="0"/>
        <v>22206</v>
      </c>
      <c r="N42" s="11">
        <f t="shared" si="0"/>
        <v>24978</v>
      </c>
      <c r="O42" s="11"/>
      <c r="P42" s="11"/>
      <c r="Q42" s="11">
        <f>SUM(Q2:Q41)</f>
        <v>55192.29</v>
      </c>
      <c r="R42" s="11">
        <f t="shared" si="0"/>
        <v>0</v>
      </c>
      <c r="S42" s="11">
        <f t="shared" si="0"/>
        <v>400</v>
      </c>
      <c r="T42" s="11">
        <f t="shared" si="0"/>
        <v>22823.259999999995</v>
      </c>
      <c r="U42" s="11">
        <f t="shared" si="0"/>
        <v>78415.550000000017</v>
      </c>
      <c r="V42" s="11">
        <f t="shared" si="0"/>
        <v>11762.36</v>
      </c>
      <c r="W42" s="11">
        <f>SUM(W2:W41)</f>
        <v>90177.91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workbookViewId="0">
      <selection activeCell="E3" sqref="E3"/>
    </sheetView>
  </sheetViews>
  <sheetFormatPr defaultColWidth="10" defaultRowHeight="15" x14ac:dyDescent="0.25"/>
  <cols>
    <col min="1" max="1" width="7" style="12" bestFit="1" customWidth="1"/>
    <col min="2" max="2" width="10.7109375" style="12" bestFit="1" customWidth="1"/>
    <col min="3" max="3" width="10.28515625" bestFit="1" customWidth="1"/>
    <col min="4" max="4" width="24.85546875" bestFit="1" customWidth="1"/>
    <col min="5" max="5" width="24.5703125" bestFit="1" customWidth="1"/>
    <col min="6" max="6" width="10.7109375" bestFit="1" customWidth="1"/>
    <col min="7" max="7" width="8.5703125" style="12" bestFit="1" customWidth="1"/>
    <col min="8" max="8" width="8.570312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2" bestFit="1" customWidth="1"/>
    <col min="16" max="16" width="10.5703125" style="12" bestFit="1" customWidth="1"/>
    <col min="17" max="17" width="13.5703125" bestFit="1" customWidth="1"/>
    <col min="18" max="18" width="10.42578125" style="12" bestFit="1" customWidth="1"/>
    <col min="19" max="19" width="10.42578125" bestFit="1" customWidth="1"/>
    <col min="20" max="20" width="11" bestFit="1" customWidth="1"/>
    <col min="21" max="21" width="7.42578125" bestFit="1" customWidth="1"/>
    <col min="22" max="22" width="7" bestFit="1" customWidth="1"/>
    <col min="23" max="23" width="7.140625" bestFit="1" customWidth="1"/>
    <col min="24" max="24" width="8.7109375" bestFit="1" customWidth="1"/>
    <col min="25" max="25" width="8.85546875" bestFit="1" customWidth="1"/>
  </cols>
  <sheetData>
    <row r="1" spans="1:25" s="12" customFormat="1" x14ac:dyDescent="0.25">
      <c r="A1" s="15" t="s">
        <v>23</v>
      </c>
      <c r="B1" s="15" t="s">
        <v>24</v>
      </c>
      <c r="C1" s="15" t="s">
        <v>6</v>
      </c>
      <c r="D1" s="15" t="s">
        <v>7</v>
      </c>
      <c r="E1" s="15" t="s">
        <v>8</v>
      </c>
      <c r="F1" s="15" t="s">
        <v>9</v>
      </c>
      <c r="G1" s="15" t="s">
        <v>46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14</v>
      </c>
      <c r="M1" s="15" t="s">
        <v>15</v>
      </c>
      <c r="N1" s="15" t="s">
        <v>16</v>
      </c>
      <c r="O1" s="15" t="s">
        <v>47</v>
      </c>
      <c r="P1" s="15" t="s">
        <v>48</v>
      </c>
      <c r="Q1" s="15" t="s">
        <v>17</v>
      </c>
      <c r="R1" s="15" t="s">
        <v>34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6" t="s">
        <v>49</v>
      </c>
      <c r="Y1" s="16" t="s">
        <v>50</v>
      </c>
    </row>
    <row r="2" spans="1:25" x14ac:dyDescent="0.25">
      <c r="A2">
        <v>289251</v>
      </c>
      <c r="B2" s="10">
        <v>45092</v>
      </c>
      <c r="C2">
        <v>3843211</v>
      </c>
      <c r="D2" t="s">
        <v>59</v>
      </c>
      <c r="E2" t="s">
        <v>61</v>
      </c>
      <c r="F2" s="10">
        <v>45089</v>
      </c>
      <c r="G2" s="14"/>
      <c r="H2" t="s">
        <v>28</v>
      </c>
      <c r="I2" t="s">
        <v>25</v>
      </c>
      <c r="J2" t="s">
        <v>27</v>
      </c>
      <c r="K2">
        <v>1</v>
      </c>
      <c r="L2">
        <v>120</v>
      </c>
      <c r="M2">
        <v>200</v>
      </c>
      <c r="N2">
        <v>200</v>
      </c>
      <c r="Q2">
        <v>262</v>
      </c>
      <c r="R2" s="12">
        <v>0</v>
      </c>
      <c r="S2">
        <v>10</v>
      </c>
      <c r="T2">
        <v>105.85</v>
      </c>
      <c r="U2">
        <v>377.85</v>
      </c>
      <c r="V2">
        <v>56.68</v>
      </c>
      <c r="W2">
        <v>434.53</v>
      </c>
    </row>
    <row r="3" spans="1:25" x14ac:dyDescent="0.25">
      <c r="A3">
        <v>289541</v>
      </c>
      <c r="B3" s="10">
        <v>45097</v>
      </c>
      <c r="C3">
        <v>3887192</v>
      </c>
      <c r="D3" t="s">
        <v>60</v>
      </c>
      <c r="E3" s="15" t="s">
        <v>61</v>
      </c>
      <c r="F3" s="10">
        <v>45091</v>
      </c>
      <c r="G3" s="14"/>
      <c r="H3" t="s">
        <v>28</v>
      </c>
      <c r="I3" t="s">
        <v>25</v>
      </c>
      <c r="J3" t="s">
        <v>27</v>
      </c>
      <c r="K3">
        <v>1</v>
      </c>
      <c r="L3">
        <v>254</v>
      </c>
      <c r="M3">
        <v>260</v>
      </c>
      <c r="N3">
        <v>260</v>
      </c>
      <c r="Q3">
        <v>340.6</v>
      </c>
      <c r="R3" s="12">
        <v>0</v>
      </c>
      <c r="S3">
        <v>10</v>
      </c>
      <c r="T3">
        <v>137.6</v>
      </c>
      <c r="U3">
        <v>488.2</v>
      </c>
      <c r="V3">
        <v>73.23</v>
      </c>
      <c r="W3">
        <v>561.42999999999995</v>
      </c>
    </row>
    <row r="4" spans="1:25" ht="15.75" thickBot="1" x14ac:dyDescent="0.3">
      <c r="A4"/>
      <c r="B4"/>
      <c r="K4" s="11">
        <f t="shared" ref="K4:V4" si="0">SUM(K2:K3)</f>
        <v>2</v>
      </c>
      <c r="L4" s="11">
        <f t="shared" si="0"/>
        <v>374</v>
      </c>
      <c r="M4" s="11">
        <f t="shared" si="0"/>
        <v>460</v>
      </c>
      <c r="N4" s="11">
        <f t="shared" si="0"/>
        <v>460</v>
      </c>
      <c r="O4" s="11"/>
      <c r="P4" s="11"/>
      <c r="Q4" s="11">
        <f t="shared" si="0"/>
        <v>602.6</v>
      </c>
      <c r="R4" s="11">
        <f t="shared" si="0"/>
        <v>0</v>
      </c>
      <c r="S4" s="11">
        <f t="shared" si="0"/>
        <v>20</v>
      </c>
      <c r="T4" s="11">
        <f t="shared" si="0"/>
        <v>243.45</v>
      </c>
      <c r="U4" s="11">
        <f t="shared" si="0"/>
        <v>866.05</v>
      </c>
      <c r="V4" s="11">
        <f t="shared" si="0"/>
        <v>129.91</v>
      </c>
      <c r="W4" s="11">
        <f>SUM(W2:W3)</f>
        <v>995.95999999999992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workbookViewId="0">
      <selection activeCell="E11" sqref="E11"/>
    </sheetView>
  </sheetViews>
  <sheetFormatPr defaultColWidth="9.42578125" defaultRowHeight="15" x14ac:dyDescent="0.25"/>
  <cols>
    <col min="1" max="1" width="7" style="15" bestFit="1" customWidth="1"/>
    <col min="2" max="2" width="10.7109375" style="15" bestFit="1" customWidth="1"/>
    <col min="3" max="3" width="10.28515625" bestFit="1" customWidth="1"/>
    <col min="4" max="4" width="16.140625" bestFit="1" customWidth="1"/>
    <col min="5" max="5" width="15" bestFit="1" customWidth="1"/>
    <col min="6" max="6" width="10.7109375" bestFit="1" customWidth="1"/>
    <col min="7" max="7" width="8.5703125" style="15" bestFit="1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5" bestFit="1" customWidth="1"/>
    <col min="16" max="16" width="10.5703125" bestFit="1" customWidth="1"/>
    <col min="17" max="17" width="13.5703125" style="1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s="15" customFormat="1" x14ac:dyDescent="0.25">
      <c r="A1" s="18" t="s">
        <v>23</v>
      </c>
      <c r="B1" s="18" t="s">
        <v>24</v>
      </c>
      <c r="C1" s="18" t="s">
        <v>6</v>
      </c>
      <c r="D1" s="18" t="s">
        <v>7</v>
      </c>
      <c r="E1" s="18" t="s">
        <v>8</v>
      </c>
      <c r="F1" s="18" t="s">
        <v>9</v>
      </c>
      <c r="G1" s="18" t="s">
        <v>46</v>
      </c>
      <c r="H1" s="18" t="s">
        <v>10</v>
      </c>
      <c r="I1" s="18" t="s">
        <v>11</v>
      </c>
      <c r="J1" s="18" t="s">
        <v>12</v>
      </c>
      <c r="K1" s="18" t="s">
        <v>13</v>
      </c>
      <c r="L1" s="18" t="s">
        <v>14</v>
      </c>
      <c r="M1" s="18" t="s">
        <v>15</v>
      </c>
      <c r="N1" s="18" t="s">
        <v>16</v>
      </c>
      <c r="O1" s="18" t="s">
        <v>47</v>
      </c>
      <c r="P1" s="18" t="s">
        <v>48</v>
      </c>
      <c r="Q1" s="18" t="s">
        <v>17</v>
      </c>
      <c r="R1" s="18" t="s">
        <v>34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9" t="s">
        <v>49</v>
      </c>
      <c r="Y1" s="19" t="s">
        <v>50</v>
      </c>
    </row>
    <row r="2" spans="1:25" x14ac:dyDescent="0.25">
      <c r="A2">
        <v>289252</v>
      </c>
      <c r="B2" s="10">
        <v>45092</v>
      </c>
      <c r="C2">
        <v>3851698</v>
      </c>
      <c r="D2" t="s">
        <v>62</v>
      </c>
      <c r="E2" t="s">
        <v>63</v>
      </c>
      <c r="F2" s="10">
        <v>45084</v>
      </c>
      <c r="G2" s="17"/>
      <c r="H2" t="s">
        <v>25</v>
      </c>
      <c r="I2" t="s">
        <v>30</v>
      </c>
      <c r="J2" t="s">
        <v>27</v>
      </c>
      <c r="K2">
        <v>2</v>
      </c>
      <c r="L2">
        <v>510</v>
      </c>
      <c r="M2">
        <v>750</v>
      </c>
      <c r="N2">
        <v>750</v>
      </c>
      <c r="Q2">
        <v>1732.5</v>
      </c>
      <c r="R2" s="15">
        <v>0</v>
      </c>
      <c r="S2">
        <v>10</v>
      </c>
      <c r="T2">
        <v>699.93</v>
      </c>
      <c r="U2">
        <v>2442.4299999999998</v>
      </c>
      <c r="V2">
        <v>366.36</v>
      </c>
      <c r="W2">
        <v>2808.79</v>
      </c>
    </row>
    <row r="3" spans="1:25" x14ac:dyDescent="0.25">
      <c r="A3">
        <v>288882</v>
      </c>
      <c r="B3" s="10">
        <v>45086</v>
      </c>
      <c r="C3">
        <v>3851618</v>
      </c>
      <c r="D3" s="18" t="s">
        <v>62</v>
      </c>
      <c r="E3" t="s">
        <v>64</v>
      </c>
      <c r="F3" s="10">
        <v>45082</v>
      </c>
      <c r="G3" s="17"/>
      <c r="H3" t="s">
        <v>25</v>
      </c>
      <c r="I3" t="s">
        <v>28</v>
      </c>
      <c r="J3" t="s">
        <v>27</v>
      </c>
      <c r="K3">
        <v>1</v>
      </c>
      <c r="L3">
        <v>158</v>
      </c>
      <c r="M3">
        <v>30</v>
      </c>
      <c r="N3">
        <v>158</v>
      </c>
      <c r="Q3">
        <v>206.98</v>
      </c>
      <c r="R3" s="15">
        <v>0</v>
      </c>
      <c r="S3">
        <v>10</v>
      </c>
      <c r="T3">
        <v>88.59</v>
      </c>
      <c r="U3">
        <v>305.57</v>
      </c>
      <c r="V3">
        <v>45.84</v>
      </c>
      <c r="W3">
        <v>351.41</v>
      </c>
    </row>
    <row r="4" spans="1:25" x14ac:dyDescent="0.25">
      <c r="A4">
        <v>289542</v>
      </c>
      <c r="B4" s="10">
        <v>45097</v>
      </c>
      <c r="C4">
        <v>3851695</v>
      </c>
      <c r="D4" s="18" t="s">
        <v>62</v>
      </c>
      <c r="E4" t="s">
        <v>53</v>
      </c>
      <c r="F4" s="10">
        <v>45090</v>
      </c>
      <c r="G4" s="17"/>
      <c r="H4" t="s">
        <v>25</v>
      </c>
      <c r="I4" t="s">
        <v>26</v>
      </c>
      <c r="J4" t="s">
        <v>27</v>
      </c>
      <c r="K4">
        <v>1</v>
      </c>
      <c r="L4">
        <v>94</v>
      </c>
      <c r="M4">
        <v>196</v>
      </c>
      <c r="N4">
        <v>196</v>
      </c>
      <c r="Q4">
        <v>411.6</v>
      </c>
      <c r="R4" s="15">
        <v>0</v>
      </c>
      <c r="S4">
        <v>10</v>
      </c>
      <c r="T4">
        <v>166.29</v>
      </c>
      <c r="U4">
        <v>587.89</v>
      </c>
      <c r="V4">
        <v>88.18</v>
      </c>
      <c r="W4">
        <v>676.07</v>
      </c>
    </row>
    <row r="5" spans="1:25" x14ac:dyDescent="0.25">
      <c r="A5">
        <v>289252</v>
      </c>
      <c r="B5" s="10">
        <v>45092</v>
      </c>
      <c r="C5">
        <v>3851697</v>
      </c>
      <c r="D5" s="18" t="s">
        <v>62</v>
      </c>
      <c r="E5" t="s">
        <v>64</v>
      </c>
      <c r="F5" s="10">
        <v>45084</v>
      </c>
      <c r="G5" s="17"/>
      <c r="H5" t="s">
        <v>25</v>
      </c>
      <c r="I5" t="s">
        <v>28</v>
      </c>
      <c r="J5" t="s">
        <v>27</v>
      </c>
      <c r="K5">
        <v>2</v>
      </c>
      <c r="L5">
        <v>527</v>
      </c>
      <c r="M5">
        <v>720</v>
      </c>
      <c r="N5">
        <v>720</v>
      </c>
      <c r="Q5">
        <v>943.2</v>
      </c>
      <c r="R5" s="15">
        <v>0</v>
      </c>
      <c r="S5">
        <v>10</v>
      </c>
      <c r="T5">
        <v>381.05</v>
      </c>
      <c r="U5">
        <v>1334.25</v>
      </c>
      <c r="V5">
        <v>200.14</v>
      </c>
      <c r="W5">
        <v>1534.39</v>
      </c>
    </row>
    <row r="6" spans="1:25" x14ac:dyDescent="0.25">
      <c r="A6">
        <v>289252</v>
      </c>
      <c r="B6" s="10">
        <v>45092</v>
      </c>
      <c r="C6">
        <v>3851696</v>
      </c>
      <c r="D6" s="18" t="s">
        <v>62</v>
      </c>
      <c r="E6" t="s">
        <v>53</v>
      </c>
      <c r="F6" s="10">
        <v>45086</v>
      </c>
      <c r="G6" s="17"/>
      <c r="H6" t="s">
        <v>25</v>
      </c>
      <c r="I6" t="s">
        <v>26</v>
      </c>
      <c r="J6" t="s">
        <v>27</v>
      </c>
      <c r="K6">
        <v>3</v>
      </c>
      <c r="L6">
        <v>848</v>
      </c>
      <c r="M6">
        <v>832</v>
      </c>
      <c r="N6">
        <v>848</v>
      </c>
      <c r="Q6">
        <v>1780.8</v>
      </c>
      <c r="R6" s="15">
        <v>0</v>
      </c>
      <c r="S6">
        <v>10</v>
      </c>
      <c r="T6">
        <v>719.44</v>
      </c>
      <c r="U6">
        <v>2510.2399999999998</v>
      </c>
      <c r="V6">
        <v>376.54</v>
      </c>
      <c r="W6">
        <v>2886.78</v>
      </c>
    </row>
    <row r="7" spans="1:25" x14ac:dyDescent="0.25">
      <c r="A7">
        <v>289542</v>
      </c>
      <c r="B7" s="10">
        <v>45097</v>
      </c>
      <c r="C7">
        <v>3851694</v>
      </c>
      <c r="D7" s="18" t="s">
        <v>62</v>
      </c>
      <c r="E7" s="18" t="s">
        <v>53</v>
      </c>
      <c r="F7" s="10">
        <v>45091</v>
      </c>
      <c r="G7" s="17"/>
      <c r="H7" t="s">
        <v>25</v>
      </c>
      <c r="I7" t="s">
        <v>26</v>
      </c>
      <c r="J7" t="s">
        <v>27</v>
      </c>
      <c r="K7">
        <v>3</v>
      </c>
      <c r="L7">
        <v>852</v>
      </c>
      <c r="M7">
        <v>1032</v>
      </c>
      <c r="N7">
        <v>1032</v>
      </c>
      <c r="Q7">
        <v>2167.1999999999998</v>
      </c>
      <c r="R7" s="15">
        <v>0</v>
      </c>
      <c r="S7">
        <v>10</v>
      </c>
      <c r="T7">
        <v>875.55</v>
      </c>
      <c r="U7">
        <v>3052.75</v>
      </c>
      <c r="V7">
        <v>457.91</v>
      </c>
      <c r="W7">
        <v>3510.66</v>
      </c>
    </row>
    <row r="8" spans="1:25" x14ac:dyDescent="0.25">
      <c r="A8">
        <v>288882</v>
      </c>
      <c r="B8" s="10">
        <v>45086</v>
      </c>
      <c r="C8">
        <v>3851617</v>
      </c>
      <c r="D8" s="18" t="s">
        <v>62</v>
      </c>
      <c r="E8" s="18" t="s">
        <v>53</v>
      </c>
      <c r="F8" s="10">
        <v>45079</v>
      </c>
      <c r="G8" s="17"/>
      <c r="H8" t="s">
        <v>25</v>
      </c>
      <c r="I8" t="s">
        <v>26</v>
      </c>
      <c r="J8" t="s">
        <v>27</v>
      </c>
      <c r="K8">
        <v>4</v>
      </c>
      <c r="L8">
        <v>1121</v>
      </c>
      <c r="M8">
        <v>1288</v>
      </c>
      <c r="N8">
        <v>1288</v>
      </c>
      <c r="Q8">
        <v>2704.8</v>
      </c>
      <c r="R8" s="15">
        <v>0</v>
      </c>
      <c r="S8">
        <v>10</v>
      </c>
      <c r="T8">
        <v>1157.6500000000001</v>
      </c>
      <c r="U8">
        <v>3872.45</v>
      </c>
      <c r="V8">
        <v>580.87</v>
      </c>
      <c r="W8">
        <v>4453.32</v>
      </c>
    </row>
    <row r="9" spans="1:25" x14ac:dyDescent="0.25">
      <c r="A9">
        <v>288882</v>
      </c>
      <c r="B9" s="10">
        <v>45086</v>
      </c>
      <c r="C9">
        <v>3851701</v>
      </c>
      <c r="D9" s="18" t="s">
        <v>62</v>
      </c>
      <c r="E9" s="18" t="s">
        <v>53</v>
      </c>
      <c r="F9" s="10">
        <v>45071</v>
      </c>
      <c r="G9" s="17"/>
      <c r="H9" t="s">
        <v>25</v>
      </c>
      <c r="I9" t="s">
        <v>26</v>
      </c>
      <c r="J9" t="s">
        <v>27</v>
      </c>
      <c r="K9">
        <v>4</v>
      </c>
      <c r="L9">
        <v>948</v>
      </c>
      <c r="M9">
        <v>1231</v>
      </c>
      <c r="N9">
        <v>1231</v>
      </c>
      <c r="Q9">
        <v>2585.1</v>
      </c>
      <c r="R9" s="15">
        <v>0</v>
      </c>
      <c r="S9">
        <v>10</v>
      </c>
      <c r="T9">
        <v>1106.42</v>
      </c>
      <c r="U9">
        <v>3701.52</v>
      </c>
      <c r="V9">
        <v>555.23</v>
      </c>
      <c r="W9">
        <v>4256.75</v>
      </c>
    </row>
    <row r="10" spans="1:25" x14ac:dyDescent="0.25">
      <c r="A10">
        <v>288882</v>
      </c>
      <c r="B10" s="10">
        <v>45086</v>
      </c>
      <c r="C10">
        <v>3864499</v>
      </c>
      <c r="D10" t="s">
        <v>53</v>
      </c>
      <c r="E10" t="s">
        <v>62</v>
      </c>
      <c r="F10" s="10">
        <v>45072</v>
      </c>
      <c r="G10" s="17"/>
      <c r="H10" t="s">
        <v>26</v>
      </c>
      <c r="I10" t="s">
        <v>25</v>
      </c>
      <c r="J10" t="s">
        <v>27</v>
      </c>
      <c r="K10">
        <v>6</v>
      </c>
      <c r="L10">
        <v>114</v>
      </c>
      <c r="M10">
        <v>160</v>
      </c>
      <c r="N10">
        <v>160</v>
      </c>
      <c r="Q10">
        <v>336</v>
      </c>
      <c r="R10" s="15">
        <v>0</v>
      </c>
      <c r="S10">
        <v>10</v>
      </c>
      <c r="T10">
        <v>143.81</v>
      </c>
      <c r="U10">
        <v>489.81</v>
      </c>
      <c r="V10">
        <v>73.47</v>
      </c>
      <c r="W10">
        <v>563.28</v>
      </c>
    </row>
    <row r="11" spans="1:25" ht="15.75" thickBot="1" x14ac:dyDescent="0.3">
      <c r="K11" s="11">
        <f t="shared" ref="K11:U11" si="0">SUM(K2:K10)</f>
        <v>26</v>
      </c>
      <c r="L11" s="11">
        <f t="shared" si="0"/>
        <v>5172</v>
      </c>
      <c r="M11" s="11">
        <f t="shared" si="0"/>
        <v>6239</v>
      </c>
      <c r="N11" s="11">
        <f t="shared" si="0"/>
        <v>6383</v>
      </c>
      <c r="O11" s="11"/>
      <c r="P11" s="11"/>
      <c r="Q11" s="11">
        <f>SUM(Q2:Q10)</f>
        <v>12868.18</v>
      </c>
      <c r="R11" s="11">
        <f>SUM(R2:R10)</f>
        <v>0</v>
      </c>
      <c r="S11" s="11">
        <f>SUM(S2:S10)</f>
        <v>90</v>
      </c>
      <c r="T11" s="11">
        <f>SUM(T2:T10)</f>
        <v>5338.7300000000005</v>
      </c>
      <c r="U11" s="11">
        <f>SUM(U2:U10)</f>
        <v>18296.91</v>
      </c>
      <c r="V11" s="11">
        <f>SUM(V2:V10)</f>
        <v>2744.54</v>
      </c>
      <c r="W11" s="11">
        <f>SUM(W2:W10)</f>
        <v>21041.449999999997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H1" workbookViewId="0"/>
  </sheetViews>
  <sheetFormatPr defaultColWidth="9" defaultRowHeight="15" x14ac:dyDescent="0.25"/>
  <sheetData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2023-06-29T06:29:02Z</dcterms:modified>
</cp:coreProperties>
</file>