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50" activeTab="2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definedNames>
    <definedName name="_xlnm._FilterDatabase" localSheetId="1" hidden="1">WaybillsMAA001!#REF!</definedName>
  </definedNames>
  <calcPr calcId="145621"/>
</workbook>
</file>

<file path=xl/calcChain.xml><?xml version="1.0" encoding="utf-8"?>
<calcChain xmlns="http://schemas.openxmlformats.org/spreadsheetml/2006/main">
  <c r="R8" i="4" l="1"/>
  <c r="O8" i="4"/>
  <c r="P8" i="4"/>
  <c r="O9" i="3"/>
  <c r="P9" i="3"/>
  <c r="Q9" i="3"/>
  <c r="R9" i="3"/>
  <c r="S9" i="3"/>
  <c r="K8" i="4" l="1"/>
  <c r="L8" i="4"/>
  <c r="M8" i="4"/>
  <c r="N8" i="4"/>
  <c r="Q8" i="4"/>
  <c r="S8" i="4"/>
  <c r="T8" i="4"/>
  <c r="U8" i="4"/>
  <c r="V8" i="4"/>
  <c r="W8" i="4"/>
  <c r="B7" i="5" s="1"/>
  <c r="K9" i="3"/>
  <c r="L9" i="3"/>
  <c r="M9" i="3"/>
  <c r="N9" i="3"/>
  <c r="T9" i="3"/>
  <c r="U9" i="3"/>
  <c r="V9" i="3"/>
  <c r="W9" i="3"/>
  <c r="B6" i="5" s="1"/>
  <c r="K9" i="2"/>
  <c r="L9" i="2"/>
  <c r="M9" i="2"/>
  <c r="N9" i="2"/>
  <c r="Q9" i="2"/>
  <c r="S9" i="2"/>
  <c r="T9" i="2"/>
  <c r="U9" i="2"/>
  <c r="V9" i="2"/>
  <c r="W9" i="2"/>
  <c r="B5" i="5" s="1"/>
  <c r="K31" i="1"/>
  <c r="L31" i="1"/>
  <c r="M31" i="1"/>
  <c r="N31" i="1"/>
  <c r="Q31" i="1"/>
  <c r="R31" i="1"/>
  <c r="S31" i="1"/>
  <c r="T31" i="1"/>
  <c r="U31" i="1"/>
  <c r="V31" i="1"/>
  <c r="W31" i="1"/>
  <c r="B3" i="5" s="1"/>
  <c r="B9" i="5" l="1"/>
  <c r="B12" i="5" s="1"/>
</calcChain>
</file>

<file path=xl/sharedStrings.xml><?xml version="1.0" encoding="utf-8"?>
<sst xmlns="http://schemas.openxmlformats.org/spreadsheetml/2006/main" count="355" uniqueCount="79">
  <si>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</si>
  <si>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</si>
  <si>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</si>
  <si>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</si>
  <si>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</si>
  <si>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</si>
  <si>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</si>
  <si>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</si>
  <si>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</si>
  <si>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</si>
  <si>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</si>
  <si>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</si>
  <si>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</si>
  <si>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</si>
  <si>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</si>
  <si>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</si>
  <si>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</si>
  <si>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</si>
  <si>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</si>
  <si>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</si>
  <si>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</si>
  <si>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</si>
  <si>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</si>
  <si>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</si>
  <si>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</si>
  <si>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</si>
  <si>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</si>
  <si>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</si>
  <si>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</si>
  <si>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BLOEMFONTEIN</t>
  </si>
  <si>
    <t>Road Freight</t>
  </si>
  <si>
    <t>ATM SOLUTIONS JHB</t>
  </si>
  <si>
    <t>DURBAN</t>
  </si>
  <si>
    <t>PORT ELIZABETH</t>
  </si>
  <si>
    <t>CAPE TOWN</t>
  </si>
  <si>
    <t>ATM SOLUTIONS CPT</t>
  </si>
  <si>
    <t>PRETORIA</t>
  </si>
  <si>
    <t>NATIONAL BRAND JHB</t>
  </si>
  <si>
    <t>PRIONTEX</t>
  </si>
  <si>
    <t>PRIONTEX JHB</t>
  </si>
  <si>
    <t>PRIONTEX CPT</t>
  </si>
  <si>
    <t>RegCharge</t>
  </si>
  <si>
    <t>ATM SOLUTIONS BLOEM</t>
  </si>
  <si>
    <t>ATM SOLUTION JHB</t>
  </si>
  <si>
    <t>WITBANK</t>
  </si>
  <si>
    <t>ATM SOLUTIONS DBN</t>
  </si>
  <si>
    <t>INTETO PTA</t>
  </si>
  <si>
    <t>HI TECHNOLOGY DBN</t>
  </si>
  <si>
    <t>INTETO CONNECT JHB</t>
  </si>
  <si>
    <t>PRIONTEX PLZ</t>
  </si>
  <si>
    <t>DECEMBER 2020</t>
  </si>
  <si>
    <t>ATM SOLUTIONS WITBANK</t>
  </si>
  <si>
    <t>ATM SOLUTIONS PLZ</t>
  </si>
  <si>
    <t>ATM SOLUTIONS  DBN</t>
  </si>
  <si>
    <t>KLERKSDORP</t>
  </si>
  <si>
    <t>RUSTENBURG</t>
  </si>
  <si>
    <t>C/WORKS JHB REF W/B3400842</t>
  </si>
  <si>
    <t>C/WORKS DBN</t>
  </si>
  <si>
    <t>NO CHARGE</t>
  </si>
  <si>
    <t>ATM SOLUTIONS  CPT</t>
  </si>
  <si>
    <t xml:space="preserve">ATM  SOLUTIONS JHB </t>
  </si>
  <si>
    <t>ATM SOLUTIONS BFN</t>
  </si>
  <si>
    <t>INTETO CONECT JHB</t>
  </si>
  <si>
    <t>INTETO CONECT CPT</t>
  </si>
  <si>
    <t>HI - TECHNOLOGY DBN</t>
  </si>
  <si>
    <t>INTOTO CONNECT</t>
  </si>
  <si>
    <t>NATIONAL BRANDS JHB</t>
  </si>
  <si>
    <t>B BRIAN MEDICAL</t>
  </si>
  <si>
    <t>ELDIARO TRADERS</t>
  </si>
  <si>
    <t>PodDate</t>
  </si>
  <si>
    <t>KgCharge</t>
  </si>
  <si>
    <t>MinCharge</t>
  </si>
  <si>
    <t>Cr AMNT</t>
  </si>
  <si>
    <t>Dr AMNT</t>
  </si>
  <si>
    <t>ATM SOLUTIONS KLERKSDORP</t>
  </si>
  <si>
    <t>ATM SOLUTIONS RUSTENBURG</t>
  </si>
  <si>
    <t xml:space="preserve">NATPRO SPICENET </t>
  </si>
  <si>
    <t>PRIONTEX CAPE</t>
  </si>
  <si>
    <t>PRIONTEX DBN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</si>
</sst>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2" fontId="2" fillId="0" borderId="2" xfId="0" applyNumberFormat="1" applyFont="1" applyBorder="1"/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14" fontId="0" fillId="0" borderId="0" xfId="0" applyNumberFormat="1"/>
    <xf numFmtId="2" fontId="0" fillId="0" borderId="0" xfId="0" applyNumberFormat="1"/>
    <xf numFmtId="2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G10" sqref="G10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50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WaybillsMAA001!W31</f>
        <v>31736.190000000002</v>
      </c>
    </row>
    <row r="4" spans="1:2" x14ac:dyDescent="0.25">
      <c r="A4" s="4" t="s">
        <v>5</v>
      </c>
      <c r="B4" s="10">
        <v>0</v>
      </c>
    </row>
    <row r="5" spans="1:2" x14ac:dyDescent="0.25">
      <c r="A5" s="4" t="s">
        <v>1</v>
      </c>
      <c r="B5" s="11">
        <f>WaybillsMFJ001!W9</f>
        <v>15707.859999999999</v>
      </c>
    </row>
    <row r="6" spans="1:2" x14ac:dyDescent="0.25">
      <c r="A6" s="4" t="s">
        <v>2</v>
      </c>
      <c r="B6" s="11">
        <f>WaybillsMAP001!W9</f>
        <v>4567.7300000000005</v>
      </c>
    </row>
    <row r="7" spans="1:2" x14ac:dyDescent="0.25">
      <c r="A7" s="4" t="s">
        <v>3</v>
      </c>
      <c r="B7" s="11">
        <f>WaybillsMAP002!W8</f>
        <v>10993.52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63005.3</v>
      </c>
    </row>
    <row r="12" spans="1:2" x14ac:dyDescent="0.25">
      <c r="A12" s="1" t="s">
        <v>8</v>
      </c>
      <c r="B12" s="6">
        <f>B9</f>
        <v>63005.3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opLeftCell="A5" workbookViewId="0">
      <selection activeCell="E31" sqref="E31"/>
    </sheetView>
  </sheetViews>
  <sheetFormatPr defaultColWidth="9.8554687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8.5703125" bestFit="1" customWidth="1"/>
    <col min="5" max="5" width="28.425781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13.5703125" style="26" bestFit="1" customWidth="1"/>
    <col min="16" max="16" width="10.5703125" style="26" bestFit="1" customWidth="1"/>
    <col min="17" max="17" width="13.7109375" style="26" bestFit="1" customWidth="1"/>
    <col min="18" max="18" width="11.140625" style="26" bestFit="1" customWidth="1"/>
    <col min="19" max="19" width="10.5703125" style="26" bestFit="1" customWidth="1"/>
    <col min="20" max="20" width="11.140625" style="26" bestFit="1" customWidth="1"/>
    <col min="21" max="21" width="9.140625" style="26" bestFit="1" customWidth="1"/>
    <col min="22" max="22" width="7.5703125" style="26" bestFit="1" customWidth="1"/>
    <col min="23" max="23" width="8.5703125" style="26" bestFit="1" customWidth="1"/>
    <col min="24" max="24" width="8.7109375" bestFit="1" customWidth="1"/>
    <col min="25" max="25" width="8.85546875" bestFit="1" customWidth="1"/>
  </cols>
  <sheetData>
    <row r="1" spans="1:25" x14ac:dyDescent="0.25">
      <c r="A1" s="17" t="s">
        <v>26</v>
      </c>
      <c r="B1" s="17" t="s">
        <v>27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69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26" t="s">
        <v>70</v>
      </c>
      <c r="P1" s="26" t="s">
        <v>71</v>
      </c>
      <c r="Q1" s="26" t="s">
        <v>20</v>
      </c>
      <c r="R1" s="26" t="s">
        <v>41</v>
      </c>
      <c r="S1" s="26" t="s">
        <v>21</v>
      </c>
      <c r="T1" s="26" t="s">
        <v>22</v>
      </c>
      <c r="U1" s="26" t="s">
        <v>23</v>
      </c>
      <c r="V1" s="26" t="s">
        <v>24</v>
      </c>
      <c r="W1" s="26" t="s">
        <v>25</v>
      </c>
      <c r="X1" s="18" t="s">
        <v>72</v>
      </c>
      <c r="Y1" s="18" t="s">
        <v>73</v>
      </c>
    </row>
    <row r="2" spans="1:25" x14ac:dyDescent="0.25">
      <c r="A2">
        <v>228885</v>
      </c>
      <c r="B2" s="14">
        <v>44186</v>
      </c>
      <c r="C2">
        <v>3513289</v>
      </c>
      <c r="D2" t="s">
        <v>31</v>
      </c>
      <c r="E2" t="s">
        <v>45</v>
      </c>
      <c r="F2" s="14">
        <v>44180</v>
      </c>
      <c r="G2" s="25"/>
      <c r="H2" t="s">
        <v>28</v>
      </c>
      <c r="I2" t="s">
        <v>32</v>
      </c>
      <c r="J2" t="s">
        <v>30</v>
      </c>
      <c r="K2">
        <v>1</v>
      </c>
      <c r="L2">
        <v>146</v>
      </c>
      <c r="M2">
        <v>270</v>
      </c>
      <c r="N2">
        <v>270</v>
      </c>
      <c r="O2" s="26">
        <v>0</v>
      </c>
      <c r="P2" s="26">
        <v>0</v>
      </c>
      <c r="Q2" s="26">
        <v>337.5</v>
      </c>
      <c r="R2" s="26">
        <v>0</v>
      </c>
      <c r="S2" s="26">
        <v>10</v>
      </c>
      <c r="T2" s="26">
        <v>64.13</v>
      </c>
      <c r="U2" s="26">
        <v>411.63</v>
      </c>
      <c r="V2" s="26">
        <v>61.74</v>
      </c>
      <c r="W2" s="26">
        <v>473.37</v>
      </c>
    </row>
    <row r="3" spans="1:25" x14ac:dyDescent="0.25">
      <c r="A3">
        <v>228630</v>
      </c>
      <c r="B3" s="14">
        <v>44186</v>
      </c>
      <c r="C3">
        <v>3513287</v>
      </c>
      <c r="D3" t="s">
        <v>31</v>
      </c>
      <c r="E3" t="s">
        <v>51</v>
      </c>
      <c r="F3" s="14">
        <v>44179</v>
      </c>
      <c r="G3" s="25"/>
      <c r="H3" t="s">
        <v>28</v>
      </c>
      <c r="I3" t="s">
        <v>44</v>
      </c>
      <c r="J3" t="s">
        <v>30</v>
      </c>
      <c r="K3">
        <v>1</v>
      </c>
      <c r="L3">
        <v>394</v>
      </c>
      <c r="M3">
        <v>49</v>
      </c>
      <c r="N3">
        <v>394</v>
      </c>
      <c r="O3" s="26">
        <v>0</v>
      </c>
      <c r="P3" s="26">
        <v>0</v>
      </c>
      <c r="Q3" s="26">
        <v>1495.4</v>
      </c>
      <c r="R3" s="26">
        <v>0</v>
      </c>
      <c r="S3" s="26">
        <v>10</v>
      </c>
      <c r="T3" s="26">
        <v>284.13</v>
      </c>
      <c r="U3" s="26">
        <v>1789.53</v>
      </c>
      <c r="V3" s="26">
        <v>268.43</v>
      </c>
      <c r="W3" s="26">
        <v>2057.96</v>
      </c>
    </row>
    <row r="4" spans="1:25" x14ac:dyDescent="0.25">
      <c r="A4">
        <v>228630</v>
      </c>
      <c r="B4" s="14">
        <v>44186</v>
      </c>
      <c r="C4">
        <v>3513272</v>
      </c>
      <c r="D4" t="s">
        <v>31</v>
      </c>
      <c r="E4" t="s">
        <v>52</v>
      </c>
      <c r="F4" s="14">
        <v>44169</v>
      </c>
      <c r="G4" s="25"/>
      <c r="H4" t="s">
        <v>28</v>
      </c>
      <c r="I4" t="s">
        <v>33</v>
      </c>
      <c r="J4" t="s">
        <v>30</v>
      </c>
      <c r="K4">
        <v>2</v>
      </c>
      <c r="L4">
        <v>116</v>
      </c>
      <c r="M4">
        <v>131</v>
      </c>
      <c r="N4">
        <v>131</v>
      </c>
      <c r="O4" s="26">
        <v>0</v>
      </c>
      <c r="P4" s="26">
        <v>0</v>
      </c>
      <c r="Q4" s="26">
        <v>288.2</v>
      </c>
      <c r="R4" s="26">
        <v>0</v>
      </c>
      <c r="S4" s="26">
        <v>10</v>
      </c>
      <c r="T4" s="26">
        <v>54.76</v>
      </c>
      <c r="U4" s="26">
        <v>352.96</v>
      </c>
      <c r="V4" s="26">
        <v>52.94</v>
      </c>
      <c r="W4" s="26">
        <v>405.9</v>
      </c>
    </row>
    <row r="5" spans="1:25" x14ac:dyDescent="0.25">
      <c r="A5">
        <v>227617</v>
      </c>
      <c r="B5" s="14">
        <v>44174</v>
      </c>
      <c r="C5">
        <v>3400853</v>
      </c>
      <c r="D5" t="s">
        <v>31</v>
      </c>
      <c r="E5" t="s">
        <v>45</v>
      </c>
      <c r="F5" s="14">
        <v>44161</v>
      </c>
      <c r="G5" s="25"/>
      <c r="H5" t="s">
        <v>28</v>
      </c>
      <c r="I5" t="s">
        <v>32</v>
      </c>
      <c r="J5" t="s">
        <v>30</v>
      </c>
      <c r="K5">
        <v>1</v>
      </c>
      <c r="L5">
        <v>81</v>
      </c>
      <c r="M5">
        <v>56</v>
      </c>
      <c r="N5">
        <v>81</v>
      </c>
      <c r="O5" s="26">
        <v>0</v>
      </c>
      <c r="P5" s="26">
        <v>0</v>
      </c>
      <c r="Q5" s="26">
        <v>165</v>
      </c>
      <c r="R5" s="26">
        <v>0</v>
      </c>
      <c r="S5" s="26">
        <v>10</v>
      </c>
      <c r="T5" s="26">
        <v>30.53</v>
      </c>
      <c r="U5" s="26">
        <v>205.53</v>
      </c>
      <c r="V5" s="26">
        <v>30.83</v>
      </c>
      <c r="W5" s="26">
        <v>236.36</v>
      </c>
    </row>
    <row r="6" spans="1:25" x14ac:dyDescent="0.25">
      <c r="A6">
        <v>227617</v>
      </c>
      <c r="B6" s="14">
        <v>44174</v>
      </c>
      <c r="C6">
        <v>3400854</v>
      </c>
      <c r="D6" t="s">
        <v>31</v>
      </c>
      <c r="E6" t="s">
        <v>45</v>
      </c>
      <c r="F6" s="14">
        <v>44161</v>
      </c>
      <c r="G6" s="25"/>
      <c r="H6" t="s">
        <v>28</v>
      </c>
      <c r="I6" t="s">
        <v>32</v>
      </c>
      <c r="J6" t="s">
        <v>30</v>
      </c>
      <c r="K6">
        <v>2</v>
      </c>
      <c r="L6">
        <v>675</v>
      </c>
      <c r="M6">
        <v>145</v>
      </c>
      <c r="N6">
        <v>675</v>
      </c>
      <c r="O6" s="26">
        <v>0</v>
      </c>
      <c r="P6" s="26">
        <v>0</v>
      </c>
      <c r="Q6" s="26">
        <v>843.75</v>
      </c>
      <c r="R6" s="26">
        <v>0</v>
      </c>
      <c r="S6" s="26">
        <v>10</v>
      </c>
      <c r="T6" s="26">
        <v>156.09</v>
      </c>
      <c r="U6" s="26">
        <v>1009.84</v>
      </c>
      <c r="V6" s="26">
        <v>151.47999999999999</v>
      </c>
      <c r="W6" s="26">
        <v>1161.32</v>
      </c>
    </row>
    <row r="7" spans="1:25" x14ac:dyDescent="0.25">
      <c r="A7">
        <v>228316</v>
      </c>
      <c r="B7" s="14">
        <v>44183</v>
      </c>
      <c r="C7">
        <v>3513275</v>
      </c>
      <c r="D7" s="23" t="s">
        <v>31</v>
      </c>
      <c r="E7" t="s">
        <v>52</v>
      </c>
      <c r="F7" s="14">
        <v>44172</v>
      </c>
      <c r="G7" s="25"/>
      <c r="H7" t="s">
        <v>28</v>
      </c>
      <c r="I7" t="s">
        <v>33</v>
      </c>
      <c r="J7" t="s">
        <v>30</v>
      </c>
      <c r="K7">
        <v>1</v>
      </c>
      <c r="L7">
        <v>50</v>
      </c>
      <c r="M7">
        <v>66</v>
      </c>
      <c r="N7">
        <v>66</v>
      </c>
      <c r="O7" s="26">
        <v>0</v>
      </c>
      <c r="P7" s="26">
        <v>0</v>
      </c>
      <c r="Q7" s="26">
        <v>165</v>
      </c>
      <c r="R7" s="26">
        <v>0</v>
      </c>
      <c r="S7" s="26">
        <v>10</v>
      </c>
      <c r="T7" s="26">
        <v>31.35</v>
      </c>
      <c r="U7" s="26">
        <v>206.35</v>
      </c>
      <c r="V7" s="26">
        <v>30.95</v>
      </c>
      <c r="W7" s="26">
        <v>237.3</v>
      </c>
    </row>
    <row r="8" spans="1:25" x14ac:dyDescent="0.25">
      <c r="A8">
        <v>228885</v>
      </c>
      <c r="B8" s="14">
        <v>44186</v>
      </c>
      <c r="C8">
        <v>3513282</v>
      </c>
      <c r="D8" t="s">
        <v>31</v>
      </c>
      <c r="E8" t="s">
        <v>35</v>
      </c>
      <c r="F8" s="14">
        <v>44176</v>
      </c>
      <c r="G8" s="25"/>
      <c r="H8" t="s">
        <v>28</v>
      </c>
      <c r="I8" t="s">
        <v>34</v>
      </c>
      <c r="J8" t="s">
        <v>30</v>
      </c>
      <c r="K8">
        <v>2</v>
      </c>
      <c r="L8">
        <v>201</v>
      </c>
      <c r="M8">
        <v>28</v>
      </c>
      <c r="N8">
        <v>201</v>
      </c>
      <c r="O8" s="26">
        <v>0</v>
      </c>
      <c r="P8" s="26">
        <v>0</v>
      </c>
      <c r="Q8" s="26">
        <v>402</v>
      </c>
      <c r="R8" s="26">
        <v>0</v>
      </c>
      <c r="S8" s="26">
        <v>10</v>
      </c>
      <c r="T8" s="26">
        <v>76.38</v>
      </c>
      <c r="U8" s="26">
        <v>488.38</v>
      </c>
      <c r="V8" s="26">
        <v>73.260000000000005</v>
      </c>
      <c r="W8" s="26">
        <v>561.64</v>
      </c>
    </row>
    <row r="9" spans="1:25" x14ac:dyDescent="0.25">
      <c r="A9">
        <v>228630</v>
      </c>
      <c r="B9" s="14">
        <v>44186</v>
      </c>
      <c r="C9">
        <v>3513276</v>
      </c>
      <c r="D9" s="23" t="s">
        <v>31</v>
      </c>
      <c r="E9" t="s">
        <v>61</v>
      </c>
      <c r="F9" s="14">
        <v>44172</v>
      </c>
      <c r="G9" s="25"/>
      <c r="H9" t="s">
        <v>28</v>
      </c>
      <c r="I9" t="s">
        <v>29</v>
      </c>
      <c r="J9" t="s">
        <v>30</v>
      </c>
      <c r="K9">
        <v>2</v>
      </c>
      <c r="L9">
        <v>39</v>
      </c>
      <c r="M9">
        <v>26</v>
      </c>
      <c r="N9">
        <v>39</v>
      </c>
      <c r="O9" s="26">
        <v>0</v>
      </c>
      <c r="P9" s="26">
        <v>0</v>
      </c>
      <c r="Q9" s="26">
        <v>165</v>
      </c>
      <c r="R9" s="26">
        <v>0</v>
      </c>
      <c r="S9" s="26">
        <v>10</v>
      </c>
      <c r="T9" s="26">
        <v>31.35</v>
      </c>
      <c r="U9" s="26">
        <v>206.35</v>
      </c>
      <c r="V9" s="26">
        <v>30.95</v>
      </c>
      <c r="W9" s="26">
        <v>237.3</v>
      </c>
    </row>
    <row r="10" spans="1:25" x14ac:dyDescent="0.25">
      <c r="A10">
        <v>228885</v>
      </c>
      <c r="B10" s="14">
        <v>44186</v>
      </c>
      <c r="C10">
        <v>3513271</v>
      </c>
      <c r="D10" t="s">
        <v>53</v>
      </c>
      <c r="E10" t="s">
        <v>43</v>
      </c>
      <c r="F10" s="14">
        <v>44182</v>
      </c>
      <c r="G10" s="25"/>
      <c r="H10" t="s">
        <v>28</v>
      </c>
      <c r="I10" t="s">
        <v>32</v>
      </c>
      <c r="J10" t="s">
        <v>30</v>
      </c>
      <c r="K10">
        <v>2</v>
      </c>
      <c r="L10">
        <v>703</v>
      </c>
      <c r="M10">
        <v>714</v>
      </c>
      <c r="N10">
        <v>714</v>
      </c>
      <c r="O10" s="26">
        <v>0</v>
      </c>
      <c r="P10" s="26">
        <v>0</v>
      </c>
      <c r="Q10" s="26">
        <v>892.5</v>
      </c>
      <c r="R10" s="26">
        <v>0</v>
      </c>
      <c r="S10" s="26">
        <v>10</v>
      </c>
      <c r="T10" s="26">
        <v>169.58</v>
      </c>
      <c r="U10" s="26">
        <v>1072.08</v>
      </c>
      <c r="V10" s="26">
        <v>160.81</v>
      </c>
      <c r="W10" s="26">
        <v>1232.8900000000001</v>
      </c>
    </row>
    <row r="11" spans="1:25" x14ac:dyDescent="0.25">
      <c r="A11">
        <v>228316</v>
      </c>
      <c r="B11" s="14">
        <v>44183</v>
      </c>
      <c r="C11">
        <v>3513277</v>
      </c>
      <c r="D11" t="s">
        <v>31</v>
      </c>
      <c r="E11" t="s">
        <v>45</v>
      </c>
      <c r="F11" s="14">
        <v>44174</v>
      </c>
      <c r="G11" s="25"/>
      <c r="H11" t="s">
        <v>28</v>
      </c>
      <c r="I11" t="s">
        <v>32</v>
      </c>
      <c r="J11" t="s">
        <v>30</v>
      </c>
      <c r="K11">
        <v>2</v>
      </c>
      <c r="L11">
        <v>448</v>
      </c>
      <c r="M11">
        <v>121</v>
      </c>
      <c r="N11">
        <v>448</v>
      </c>
      <c r="O11" s="26">
        <v>0</v>
      </c>
      <c r="P11" s="26">
        <v>0</v>
      </c>
      <c r="Q11" s="26">
        <v>560</v>
      </c>
      <c r="R11" s="26">
        <v>0</v>
      </c>
      <c r="S11" s="26">
        <v>10</v>
      </c>
      <c r="T11" s="26">
        <v>106.4</v>
      </c>
      <c r="U11" s="26">
        <v>676.4</v>
      </c>
      <c r="V11" s="26">
        <v>101.46</v>
      </c>
      <c r="W11" s="26">
        <v>777.86</v>
      </c>
    </row>
    <row r="12" spans="1:25" x14ac:dyDescent="0.25">
      <c r="A12">
        <v>228630</v>
      </c>
      <c r="B12" s="14">
        <v>44186</v>
      </c>
      <c r="C12">
        <v>3513274</v>
      </c>
      <c r="D12" t="s">
        <v>31</v>
      </c>
      <c r="E12" t="s">
        <v>52</v>
      </c>
      <c r="F12" s="14">
        <v>44167</v>
      </c>
      <c r="G12" s="25"/>
      <c r="H12" t="s">
        <v>28</v>
      </c>
      <c r="I12" t="s">
        <v>33</v>
      </c>
      <c r="J12" t="s">
        <v>30</v>
      </c>
      <c r="K12">
        <v>4</v>
      </c>
      <c r="L12">
        <v>600</v>
      </c>
      <c r="M12">
        <v>1430</v>
      </c>
      <c r="N12">
        <v>1430</v>
      </c>
      <c r="O12" s="26">
        <v>0</v>
      </c>
      <c r="P12" s="26">
        <v>0</v>
      </c>
      <c r="Q12" s="26">
        <v>3146</v>
      </c>
      <c r="R12" s="26">
        <v>0</v>
      </c>
      <c r="S12" s="26">
        <v>10</v>
      </c>
      <c r="T12" s="26">
        <v>597.74</v>
      </c>
      <c r="U12" s="26">
        <v>3753.74</v>
      </c>
      <c r="V12" s="26">
        <v>563.05999999999995</v>
      </c>
      <c r="W12" s="26">
        <v>4316.8</v>
      </c>
    </row>
    <row r="13" spans="1:25" x14ac:dyDescent="0.25">
      <c r="A13">
        <v>228316</v>
      </c>
      <c r="B13" s="14">
        <v>44183</v>
      </c>
      <c r="C13">
        <v>3513279</v>
      </c>
      <c r="D13" t="s">
        <v>31</v>
      </c>
      <c r="E13" t="s">
        <v>52</v>
      </c>
      <c r="F13" s="14">
        <v>44176</v>
      </c>
      <c r="G13" s="25"/>
      <c r="H13" t="s">
        <v>28</v>
      </c>
      <c r="I13" t="s">
        <v>33</v>
      </c>
      <c r="J13" t="s">
        <v>30</v>
      </c>
      <c r="K13">
        <v>2</v>
      </c>
      <c r="L13">
        <v>15</v>
      </c>
      <c r="M13">
        <v>119</v>
      </c>
      <c r="N13">
        <v>119</v>
      </c>
      <c r="O13" s="26">
        <v>0</v>
      </c>
      <c r="P13" s="26">
        <v>0</v>
      </c>
      <c r="Q13" s="26">
        <v>261.8</v>
      </c>
      <c r="R13" s="26">
        <v>0</v>
      </c>
      <c r="S13" s="26">
        <v>10</v>
      </c>
      <c r="T13" s="26">
        <v>49.74</v>
      </c>
      <c r="U13" s="26">
        <v>321.54000000000002</v>
      </c>
      <c r="V13" s="26">
        <v>48.23</v>
      </c>
      <c r="W13" s="26">
        <v>369.77</v>
      </c>
    </row>
    <row r="14" spans="1:25" x14ac:dyDescent="0.25">
      <c r="A14">
        <v>228630</v>
      </c>
      <c r="B14" s="14">
        <v>44186</v>
      </c>
      <c r="C14">
        <v>3513285</v>
      </c>
      <c r="D14" t="s">
        <v>31</v>
      </c>
      <c r="E14" t="s">
        <v>52</v>
      </c>
      <c r="F14" s="14">
        <v>44179</v>
      </c>
      <c r="G14" s="25"/>
      <c r="H14" t="s">
        <v>28</v>
      </c>
      <c r="I14" t="s">
        <v>33</v>
      </c>
      <c r="J14" t="s">
        <v>30</v>
      </c>
      <c r="K14">
        <v>1</v>
      </c>
      <c r="L14">
        <v>394</v>
      </c>
      <c r="M14">
        <v>70</v>
      </c>
      <c r="N14">
        <v>394</v>
      </c>
      <c r="O14" s="26">
        <v>0</v>
      </c>
      <c r="P14" s="26">
        <v>0</v>
      </c>
      <c r="Q14" s="26">
        <v>866.8</v>
      </c>
      <c r="R14" s="26">
        <v>0</v>
      </c>
      <c r="S14" s="26">
        <v>10</v>
      </c>
      <c r="T14" s="26">
        <v>164.69</v>
      </c>
      <c r="U14" s="26">
        <v>1041.49</v>
      </c>
      <c r="V14" s="26">
        <v>156.22</v>
      </c>
      <c r="W14" s="26">
        <v>1197.71</v>
      </c>
    </row>
    <row r="15" spans="1:25" x14ac:dyDescent="0.25">
      <c r="A15">
        <v>228885</v>
      </c>
      <c r="B15" s="14">
        <v>44186</v>
      </c>
      <c r="C15">
        <v>3513290</v>
      </c>
      <c r="D15" s="23" t="s">
        <v>31</v>
      </c>
      <c r="E15" t="s">
        <v>61</v>
      </c>
      <c r="F15" s="14">
        <v>44182</v>
      </c>
      <c r="G15" s="25"/>
      <c r="H15" t="s">
        <v>28</v>
      </c>
      <c r="I15" t="s">
        <v>29</v>
      </c>
      <c r="J15" t="s">
        <v>30</v>
      </c>
      <c r="K15">
        <v>2</v>
      </c>
      <c r="L15">
        <v>25</v>
      </c>
      <c r="M15">
        <v>28</v>
      </c>
      <c r="N15">
        <v>28</v>
      </c>
      <c r="O15" s="26">
        <v>0</v>
      </c>
      <c r="P15" s="26">
        <v>0</v>
      </c>
      <c r="Q15" s="26">
        <v>165</v>
      </c>
      <c r="R15" s="26">
        <v>0</v>
      </c>
      <c r="S15" s="26">
        <v>10</v>
      </c>
      <c r="T15" s="26">
        <v>31.35</v>
      </c>
      <c r="U15" s="26">
        <v>206.35</v>
      </c>
      <c r="V15" s="26">
        <v>30.95</v>
      </c>
      <c r="W15" s="26">
        <v>237.3</v>
      </c>
    </row>
    <row r="16" spans="1:25" x14ac:dyDescent="0.25">
      <c r="A16">
        <v>227617</v>
      </c>
      <c r="B16" s="14">
        <v>44174</v>
      </c>
      <c r="C16">
        <v>3406639</v>
      </c>
      <c r="D16" t="s">
        <v>42</v>
      </c>
      <c r="E16" t="s">
        <v>31</v>
      </c>
      <c r="F16" s="14">
        <v>44165</v>
      </c>
      <c r="G16" s="25"/>
      <c r="H16" t="s">
        <v>29</v>
      </c>
      <c r="I16" t="s">
        <v>28</v>
      </c>
      <c r="J16" t="s">
        <v>30</v>
      </c>
      <c r="K16">
        <v>1</v>
      </c>
      <c r="L16">
        <v>121</v>
      </c>
      <c r="M16">
        <v>443</v>
      </c>
      <c r="N16">
        <v>443</v>
      </c>
      <c r="O16" s="26">
        <v>0</v>
      </c>
      <c r="P16" s="26">
        <v>0</v>
      </c>
      <c r="Q16" s="26">
        <v>886</v>
      </c>
      <c r="R16" s="26">
        <v>0</v>
      </c>
      <c r="S16" s="26">
        <v>10</v>
      </c>
      <c r="T16" s="26">
        <v>163.91</v>
      </c>
      <c r="U16" s="26">
        <v>1059.9100000000001</v>
      </c>
      <c r="V16" s="26">
        <v>158.99</v>
      </c>
      <c r="W16" s="26">
        <v>1218.9000000000001</v>
      </c>
    </row>
    <row r="17" spans="1:23" x14ac:dyDescent="0.25">
      <c r="A17">
        <v>227617</v>
      </c>
      <c r="B17" s="14">
        <v>44174</v>
      </c>
      <c r="C17">
        <v>3513267</v>
      </c>
      <c r="D17" t="s">
        <v>31</v>
      </c>
      <c r="E17" t="s">
        <v>45</v>
      </c>
      <c r="F17" s="14">
        <v>44166</v>
      </c>
      <c r="G17" s="25"/>
      <c r="H17" t="s">
        <v>28</v>
      </c>
      <c r="I17" t="s">
        <v>32</v>
      </c>
      <c r="J17" t="s">
        <v>30</v>
      </c>
      <c r="K17">
        <v>1</v>
      </c>
      <c r="L17">
        <v>231</v>
      </c>
      <c r="M17">
        <v>110</v>
      </c>
      <c r="N17">
        <v>231</v>
      </c>
      <c r="O17" s="26">
        <v>0</v>
      </c>
      <c r="P17" s="26">
        <v>0</v>
      </c>
      <c r="Q17" s="26">
        <v>288.75</v>
      </c>
      <c r="R17" s="26">
        <v>0</v>
      </c>
      <c r="S17" s="26">
        <v>10</v>
      </c>
      <c r="T17" s="26">
        <v>53.42</v>
      </c>
      <c r="U17" s="26">
        <v>352.17</v>
      </c>
      <c r="V17" s="26">
        <v>52.83</v>
      </c>
      <c r="W17" s="26">
        <v>405</v>
      </c>
    </row>
    <row r="18" spans="1:23" x14ac:dyDescent="0.25">
      <c r="A18">
        <v>228885</v>
      </c>
      <c r="B18" s="14">
        <v>44186</v>
      </c>
      <c r="C18">
        <v>3513278</v>
      </c>
      <c r="D18" s="23" t="s">
        <v>31</v>
      </c>
      <c r="E18" s="23" t="s">
        <v>45</v>
      </c>
      <c r="F18" s="14">
        <v>44176</v>
      </c>
      <c r="G18" s="25"/>
      <c r="H18" t="s">
        <v>28</v>
      </c>
      <c r="I18" t="s">
        <v>32</v>
      </c>
      <c r="J18" t="s">
        <v>30</v>
      </c>
      <c r="K18">
        <v>2</v>
      </c>
      <c r="L18">
        <v>42</v>
      </c>
      <c r="M18">
        <v>110</v>
      </c>
      <c r="N18">
        <v>110</v>
      </c>
      <c r="O18" s="26">
        <v>0</v>
      </c>
      <c r="P18" s="26">
        <v>0</v>
      </c>
      <c r="Q18" s="26">
        <v>165</v>
      </c>
      <c r="R18" s="26">
        <v>0</v>
      </c>
      <c r="S18" s="26">
        <v>10</v>
      </c>
      <c r="T18" s="26">
        <v>31.35</v>
      </c>
      <c r="U18" s="26">
        <v>206.35</v>
      </c>
      <c r="V18" s="26">
        <v>30.95</v>
      </c>
      <c r="W18" s="26">
        <v>237.3</v>
      </c>
    </row>
    <row r="19" spans="1:23" x14ac:dyDescent="0.25">
      <c r="A19">
        <v>228630</v>
      </c>
      <c r="B19" s="14">
        <v>44186</v>
      </c>
      <c r="C19">
        <v>3513288</v>
      </c>
      <c r="D19" s="23" t="s">
        <v>31</v>
      </c>
      <c r="E19" t="s">
        <v>52</v>
      </c>
      <c r="F19" s="14">
        <v>44180</v>
      </c>
      <c r="G19" s="25"/>
      <c r="H19" t="s">
        <v>28</v>
      </c>
      <c r="I19" t="s">
        <v>33</v>
      </c>
      <c r="J19" t="s">
        <v>30</v>
      </c>
      <c r="K19">
        <v>3</v>
      </c>
      <c r="L19">
        <v>199</v>
      </c>
      <c r="M19">
        <v>203</v>
      </c>
      <c r="N19">
        <v>203</v>
      </c>
      <c r="O19" s="26">
        <v>0</v>
      </c>
      <c r="P19" s="26">
        <v>0</v>
      </c>
      <c r="Q19" s="26">
        <v>446.6</v>
      </c>
      <c r="R19" s="26">
        <v>0</v>
      </c>
      <c r="S19" s="26">
        <v>10</v>
      </c>
      <c r="T19" s="26">
        <v>84.85</v>
      </c>
      <c r="U19" s="26">
        <v>541.45000000000005</v>
      </c>
      <c r="V19" s="26">
        <v>81.22</v>
      </c>
      <c r="W19" s="26">
        <v>622.66999999999996</v>
      </c>
    </row>
    <row r="20" spans="1:23" x14ac:dyDescent="0.25">
      <c r="A20">
        <v>228630</v>
      </c>
      <c r="B20" s="14">
        <v>44186</v>
      </c>
      <c r="C20">
        <v>3513281</v>
      </c>
      <c r="D20" s="23" t="s">
        <v>31</v>
      </c>
      <c r="E20" t="s">
        <v>74</v>
      </c>
      <c r="F20" s="14">
        <v>44176</v>
      </c>
      <c r="G20" s="25"/>
      <c r="H20" t="s">
        <v>28</v>
      </c>
      <c r="I20" t="s">
        <v>54</v>
      </c>
      <c r="J20" t="s">
        <v>30</v>
      </c>
      <c r="K20">
        <v>1</v>
      </c>
      <c r="L20">
        <v>204</v>
      </c>
      <c r="M20">
        <v>290</v>
      </c>
      <c r="N20">
        <v>290</v>
      </c>
      <c r="O20" s="26">
        <v>0</v>
      </c>
      <c r="P20" s="26">
        <v>0</v>
      </c>
      <c r="Q20" s="26">
        <v>1121</v>
      </c>
      <c r="R20" s="26">
        <v>0</v>
      </c>
      <c r="S20" s="26">
        <v>10</v>
      </c>
      <c r="T20" s="26">
        <v>212.99</v>
      </c>
      <c r="U20" s="26">
        <v>1343.99</v>
      </c>
      <c r="V20" s="26">
        <v>201.6</v>
      </c>
      <c r="W20" s="26">
        <v>1545.59</v>
      </c>
    </row>
    <row r="21" spans="1:23" x14ac:dyDescent="0.25">
      <c r="A21">
        <v>228630</v>
      </c>
      <c r="B21" s="14">
        <v>44186</v>
      </c>
      <c r="C21">
        <v>3513286</v>
      </c>
      <c r="D21" s="23" t="s">
        <v>31</v>
      </c>
      <c r="E21" t="s">
        <v>75</v>
      </c>
      <c r="F21" s="14">
        <v>44179</v>
      </c>
      <c r="G21" s="25"/>
      <c r="H21" t="s">
        <v>28</v>
      </c>
      <c r="I21" t="s">
        <v>55</v>
      </c>
      <c r="J21" t="s">
        <v>30</v>
      </c>
      <c r="K21">
        <v>1</v>
      </c>
      <c r="L21">
        <v>394</v>
      </c>
      <c r="M21">
        <v>48</v>
      </c>
      <c r="N21">
        <v>394</v>
      </c>
      <c r="O21" s="26">
        <v>0</v>
      </c>
      <c r="P21" s="26">
        <v>0</v>
      </c>
      <c r="Q21" s="26">
        <v>1495.4</v>
      </c>
      <c r="R21" s="26">
        <v>0</v>
      </c>
      <c r="S21" s="26">
        <v>10</v>
      </c>
      <c r="T21" s="26">
        <v>284.13</v>
      </c>
      <c r="U21" s="26">
        <v>1789.53</v>
      </c>
      <c r="V21" s="26">
        <v>268.43</v>
      </c>
      <c r="W21" s="26">
        <v>2057.96</v>
      </c>
    </row>
    <row r="22" spans="1:23" x14ac:dyDescent="0.25">
      <c r="A22">
        <v>227617</v>
      </c>
      <c r="B22" s="14">
        <v>44174</v>
      </c>
      <c r="C22">
        <v>3513264</v>
      </c>
      <c r="D22" s="23" t="s">
        <v>31</v>
      </c>
      <c r="E22" t="s">
        <v>52</v>
      </c>
      <c r="F22" s="14">
        <v>44165</v>
      </c>
      <c r="G22" s="25"/>
      <c r="H22" t="s">
        <v>28</v>
      </c>
      <c r="I22" t="s">
        <v>33</v>
      </c>
      <c r="J22" t="s">
        <v>30</v>
      </c>
      <c r="K22">
        <v>3</v>
      </c>
      <c r="L22">
        <v>662</v>
      </c>
      <c r="M22">
        <v>374</v>
      </c>
      <c r="N22">
        <v>662</v>
      </c>
      <c r="O22" s="26">
        <v>0</v>
      </c>
      <c r="P22" s="26">
        <v>0</v>
      </c>
      <c r="Q22" s="26">
        <v>1456.4</v>
      </c>
      <c r="R22" s="26">
        <v>0</v>
      </c>
      <c r="S22" s="26">
        <v>10</v>
      </c>
      <c r="T22" s="26">
        <v>269.43</v>
      </c>
      <c r="U22" s="26">
        <v>1735.83</v>
      </c>
      <c r="V22" s="26">
        <v>260.37</v>
      </c>
      <c r="W22" s="26">
        <v>1996.2</v>
      </c>
    </row>
    <row r="23" spans="1:23" x14ac:dyDescent="0.25">
      <c r="A23">
        <v>228630</v>
      </c>
      <c r="B23" s="14">
        <v>44186</v>
      </c>
      <c r="C23">
        <v>3513280</v>
      </c>
      <c r="D23" s="23" t="s">
        <v>31</v>
      </c>
      <c r="E23" t="s">
        <v>61</v>
      </c>
      <c r="F23" s="14">
        <v>44176</v>
      </c>
      <c r="G23" s="25"/>
      <c r="H23" t="s">
        <v>28</v>
      </c>
      <c r="I23" t="s">
        <v>29</v>
      </c>
      <c r="J23" t="s">
        <v>30</v>
      </c>
      <c r="K23">
        <v>2</v>
      </c>
      <c r="L23">
        <v>10</v>
      </c>
      <c r="M23">
        <v>15</v>
      </c>
      <c r="N23">
        <v>15</v>
      </c>
      <c r="O23" s="26">
        <v>0</v>
      </c>
      <c r="P23" s="26">
        <v>0</v>
      </c>
      <c r="Q23" s="26">
        <v>165</v>
      </c>
      <c r="R23" s="26">
        <v>0</v>
      </c>
      <c r="S23" s="26">
        <v>10</v>
      </c>
      <c r="T23" s="26">
        <v>31.35</v>
      </c>
      <c r="U23" s="26">
        <v>206.35</v>
      </c>
      <c r="V23" s="26">
        <v>30.95</v>
      </c>
      <c r="W23" s="26">
        <v>237.3</v>
      </c>
    </row>
    <row r="24" spans="1:23" x14ac:dyDescent="0.25">
      <c r="A24">
        <v>228885</v>
      </c>
      <c r="B24" s="14">
        <v>44186</v>
      </c>
      <c r="C24">
        <v>3513284</v>
      </c>
      <c r="D24" t="s">
        <v>31</v>
      </c>
      <c r="E24" t="s">
        <v>45</v>
      </c>
      <c r="F24" s="14">
        <v>44179</v>
      </c>
      <c r="G24" s="25"/>
      <c r="H24" t="s">
        <v>28</v>
      </c>
      <c r="I24" t="s">
        <v>32</v>
      </c>
      <c r="J24" t="s">
        <v>30</v>
      </c>
      <c r="K24">
        <v>1</v>
      </c>
      <c r="L24">
        <v>394</v>
      </c>
      <c r="M24">
        <v>75</v>
      </c>
      <c r="N24">
        <v>394</v>
      </c>
      <c r="O24" s="26">
        <v>0</v>
      </c>
      <c r="P24" s="26">
        <v>0</v>
      </c>
      <c r="Q24" s="26">
        <v>492.5</v>
      </c>
      <c r="R24" s="26">
        <v>0</v>
      </c>
      <c r="S24" s="26">
        <v>10</v>
      </c>
      <c r="T24" s="26">
        <v>93.58</v>
      </c>
      <c r="U24" s="26">
        <v>596.08000000000004</v>
      </c>
      <c r="V24" s="26">
        <v>89.41</v>
      </c>
      <c r="W24" s="26">
        <v>685.49</v>
      </c>
    </row>
    <row r="25" spans="1:23" x14ac:dyDescent="0.25">
      <c r="A25">
        <v>227617</v>
      </c>
      <c r="B25" s="14">
        <v>44174</v>
      </c>
      <c r="C25">
        <v>3509454</v>
      </c>
      <c r="D25" t="s">
        <v>56</v>
      </c>
      <c r="E25" t="s">
        <v>57</v>
      </c>
      <c r="F25" s="14">
        <v>44147</v>
      </c>
      <c r="G25" s="25"/>
      <c r="H25" t="s">
        <v>28</v>
      </c>
      <c r="I25" t="s">
        <v>32</v>
      </c>
      <c r="J25" t="s">
        <v>58</v>
      </c>
      <c r="K25">
        <v>7</v>
      </c>
      <c r="L25">
        <v>1</v>
      </c>
      <c r="M25">
        <v>1</v>
      </c>
      <c r="N25">
        <v>1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</row>
    <row r="26" spans="1:23" x14ac:dyDescent="0.25">
      <c r="A26">
        <v>228630</v>
      </c>
      <c r="B26" s="14">
        <v>44186</v>
      </c>
      <c r="C26">
        <v>3513273</v>
      </c>
      <c r="D26" t="s">
        <v>31</v>
      </c>
      <c r="E26" t="s">
        <v>52</v>
      </c>
      <c r="F26" s="14">
        <v>44168</v>
      </c>
      <c r="G26" s="25"/>
      <c r="H26" t="s">
        <v>28</v>
      </c>
      <c r="I26" t="s">
        <v>33</v>
      </c>
      <c r="J26" t="s">
        <v>30</v>
      </c>
      <c r="K26">
        <v>1</v>
      </c>
      <c r="L26">
        <v>198</v>
      </c>
      <c r="M26">
        <v>48</v>
      </c>
      <c r="N26">
        <v>198</v>
      </c>
      <c r="O26" s="26">
        <v>0</v>
      </c>
      <c r="P26" s="26">
        <v>0</v>
      </c>
      <c r="Q26" s="26">
        <v>435.6</v>
      </c>
      <c r="R26" s="26">
        <v>0</v>
      </c>
      <c r="S26" s="26">
        <v>10</v>
      </c>
      <c r="T26" s="26">
        <v>82.76</v>
      </c>
      <c r="U26" s="26">
        <v>528.36</v>
      </c>
      <c r="V26" s="26">
        <v>79.25</v>
      </c>
      <c r="W26" s="26">
        <v>607.61</v>
      </c>
    </row>
    <row r="27" spans="1:23" x14ac:dyDescent="0.25">
      <c r="A27">
        <v>228885</v>
      </c>
      <c r="B27" s="14">
        <v>44186</v>
      </c>
      <c r="C27">
        <v>3513283</v>
      </c>
      <c r="D27" t="s">
        <v>31</v>
      </c>
      <c r="E27" t="s">
        <v>59</v>
      </c>
      <c r="F27" s="14">
        <v>44179</v>
      </c>
      <c r="G27" s="25"/>
      <c r="H27" t="s">
        <v>28</v>
      </c>
      <c r="I27" t="s">
        <v>34</v>
      </c>
      <c r="J27" t="s">
        <v>30</v>
      </c>
      <c r="K27">
        <v>1</v>
      </c>
      <c r="L27">
        <v>470</v>
      </c>
      <c r="M27">
        <v>69</v>
      </c>
      <c r="N27">
        <v>470</v>
      </c>
      <c r="O27" s="26">
        <v>0</v>
      </c>
      <c r="P27" s="26">
        <v>0</v>
      </c>
      <c r="Q27" s="26">
        <v>940</v>
      </c>
      <c r="R27" s="26">
        <v>0</v>
      </c>
      <c r="S27" s="26">
        <v>10</v>
      </c>
      <c r="T27" s="26">
        <v>178.6</v>
      </c>
      <c r="U27" s="26">
        <v>1128.5999999999999</v>
      </c>
      <c r="V27" s="26">
        <v>169.29</v>
      </c>
      <c r="W27" s="26">
        <v>1297.8900000000001</v>
      </c>
    </row>
    <row r="28" spans="1:23" x14ac:dyDescent="0.25">
      <c r="A28">
        <v>228630</v>
      </c>
      <c r="B28" s="14">
        <v>44186</v>
      </c>
      <c r="C28">
        <v>3513263</v>
      </c>
      <c r="D28" t="s">
        <v>60</v>
      </c>
      <c r="E28" t="s">
        <v>61</v>
      </c>
      <c r="F28" s="14">
        <v>44162</v>
      </c>
      <c r="G28" s="25"/>
      <c r="H28" t="s">
        <v>28</v>
      </c>
      <c r="I28" t="s">
        <v>29</v>
      </c>
      <c r="J28" t="s">
        <v>30</v>
      </c>
      <c r="K28">
        <v>2</v>
      </c>
      <c r="L28">
        <v>12</v>
      </c>
      <c r="M28">
        <v>26</v>
      </c>
      <c r="N28">
        <v>26</v>
      </c>
      <c r="O28" s="26">
        <v>0</v>
      </c>
      <c r="P28" s="26">
        <v>0</v>
      </c>
      <c r="Q28" s="26">
        <v>165</v>
      </c>
      <c r="R28" s="26">
        <v>0</v>
      </c>
      <c r="S28" s="26">
        <v>10</v>
      </c>
      <c r="T28" s="26">
        <v>30.53</v>
      </c>
      <c r="U28" s="26">
        <v>205.53</v>
      </c>
      <c r="V28" s="26">
        <v>30.83</v>
      </c>
      <c r="W28" s="26">
        <v>236.36</v>
      </c>
    </row>
    <row r="29" spans="1:23" x14ac:dyDescent="0.25">
      <c r="A29">
        <v>227617</v>
      </c>
      <c r="B29" s="14">
        <v>44174</v>
      </c>
      <c r="C29">
        <v>3513265</v>
      </c>
      <c r="D29" t="s">
        <v>31</v>
      </c>
      <c r="E29" t="s">
        <v>45</v>
      </c>
      <c r="F29" s="14">
        <v>44165</v>
      </c>
      <c r="G29" s="25"/>
      <c r="H29" t="s">
        <v>28</v>
      </c>
      <c r="I29" t="s">
        <v>32</v>
      </c>
      <c r="J29" t="s">
        <v>30</v>
      </c>
      <c r="K29">
        <v>4</v>
      </c>
      <c r="L29">
        <v>228</v>
      </c>
      <c r="M29">
        <v>250</v>
      </c>
      <c r="N29">
        <v>250</v>
      </c>
      <c r="O29" s="26">
        <v>0</v>
      </c>
      <c r="P29" s="26">
        <v>0</v>
      </c>
      <c r="Q29" s="26">
        <v>312.5</v>
      </c>
      <c r="R29" s="26">
        <v>0</v>
      </c>
      <c r="S29" s="26">
        <v>10</v>
      </c>
      <c r="T29" s="26">
        <v>57.81</v>
      </c>
      <c r="U29" s="26">
        <v>380.31</v>
      </c>
      <c r="V29" s="26">
        <v>57.05</v>
      </c>
      <c r="W29" s="26">
        <v>437.36</v>
      </c>
    </row>
    <row r="30" spans="1:23" x14ac:dyDescent="0.25">
      <c r="A30">
        <v>227935</v>
      </c>
      <c r="B30" s="14">
        <v>44176</v>
      </c>
      <c r="C30">
        <v>3515825</v>
      </c>
      <c r="D30" t="s">
        <v>52</v>
      </c>
      <c r="E30" t="s">
        <v>31</v>
      </c>
      <c r="F30" s="14">
        <v>44168</v>
      </c>
      <c r="G30" s="25"/>
      <c r="H30" t="s">
        <v>33</v>
      </c>
      <c r="I30" t="s">
        <v>28</v>
      </c>
      <c r="J30" t="s">
        <v>30</v>
      </c>
      <c r="K30">
        <v>4</v>
      </c>
      <c r="L30">
        <v>1355</v>
      </c>
      <c r="M30">
        <v>2204</v>
      </c>
      <c r="N30">
        <v>2204</v>
      </c>
      <c r="O30" s="26">
        <v>0</v>
      </c>
      <c r="P30" s="26">
        <v>0</v>
      </c>
      <c r="Q30" s="26">
        <v>4848.8</v>
      </c>
      <c r="R30" s="26">
        <v>0</v>
      </c>
      <c r="S30" s="26">
        <v>10</v>
      </c>
      <c r="T30" s="26">
        <v>921.27</v>
      </c>
      <c r="U30" s="26">
        <v>5780.07</v>
      </c>
      <c r="V30" s="26">
        <v>867.01</v>
      </c>
      <c r="W30" s="26">
        <v>6647.08</v>
      </c>
    </row>
    <row r="31" spans="1:23" ht="15.75" thickBot="1" x14ac:dyDescent="0.3">
      <c r="K31" s="15">
        <f t="shared" ref="K31:V31" si="0">SUM(K2:K30)</f>
        <v>59</v>
      </c>
      <c r="L31" s="15">
        <f t="shared" si="0"/>
        <v>8408</v>
      </c>
      <c r="M31" s="15">
        <f t="shared" si="0"/>
        <v>7519</v>
      </c>
      <c r="N31" s="15">
        <f t="shared" si="0"/>
        <v>10881</v>
      </c>
      <c r="O31" s="16"/>
      <c r="P31" s="16"/>
      <c r="Q31" s="16">
        <f t="shared" si="0"/>
        <v>22972.499999999996</v>
      </c>
      <c r="R31" s="16">
        <f t="shared" si="0"/>
        <v>0</v>
      </c>
      <c r="S31" s="16">
        <f t="shared" si="0"/>
        <v>280</v>
      </c>
      <c r="T31" s="16">
        <f t="shared" si="0"/>
        <v>4344.2</v>
      </c>
      <c r="U31" s="16">
        <f t="shared" si="0"/>
        <v>27596.7</v>
      </c>
      <c r="V31" s="16">
        <f t="shared" si="0"/>
        <v>4139.49</v>
      </c>
      <c r="W31" s="16">
        <f>SUM(W2:W30)</f>
        <v>31736.190000000002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workbookViewId="0">
      <selection activeCell="E8" sqref="E8"/>
    </sheetView>
  </sheetViews>
  <sheetFormatPr defaultColWidth="10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0.28515625" bestFit="1" customWidth="1"/>
    <col min="5" max="5" width="22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13.5703125" style="26" bestFit="1" customWidth="1"/>
    <col min="16" max="16" width="10.5703125" style="26" bestFit="1" customWidth="1"/>
    <col min="17" max="17" width="13.7109375" style="26" bestFit="1" customWidth="1"/>
    <col min="18" max="18" width="10.42578125" style="26" bestFit="1" customWidth="1"/>
    <col min="19" max="19" width="10.5703125" style="26" bestFit="1" customWidth="1"/>
    <col min="20" max="20" width="11.140625" style="26" bestFit="1" customWidth="1"/>
    <col min="21" max="21" width="8.5703125" style="26" bestFit="1" customWidth="1"/>
    <col min="22" max="22" width="7.5703125" style="26" bestFit="1" customWidth="1"/>
    <col min="23" max="23" width="8.5703125" style="26" bestFit="1" customWidth="1"/>
    <col min="24" max="24" width="8.7109375" style="26" bestFit="1" customWidth="1"/>
    <col min="25" max="25" width="8.85546875" bestFit="1" customWidth="1"/>
  </cols>
  <sheetData>
    <row r="1" spans="1:25" s="17" customFormat="1" x14ac:dyDescent="0.25">
      <c r="A1" s="19" t="s">
        <v>26</v>
      </c>
      <c r="B1" s="19" t="s">
        <v>27</v>
      </c>
      <c r="C1" s="19" t="s">
        <v>9</v>
      </c>
      <c r="D1" s="19" t="s">
        <v>10</v>
      </c>
      <c r="E1" s="19" t="s">
        <v>11</v>
      </c>
      <c r="F1" s="19" t="s">
        <v>12</v>
      </c>
      <c r="G1" s="19" t="s">
        <v>69</v>
      </c>
      <c r="H1" s="19" t="s">
        <v>13</v>
      </c>
      <c r="I1" s="19" t="s">
        <v>14</v>
      </c>
      <c r="J1" s="19" t="s">
        <v>15</v>
      </c>
      <c r="K1" s="19" t="s">
        <v>16</v>
      </c>
      <c r="L1" s="19" t="s">
        <v>17</v>
      </c>
      <c r="M1" s="19" t="s">
        <v>18</v>
      </c>
      <c r="N1" s="19" t="s">
        <v>19</v>
      </c>
      <c r="O1" s="26" t="s">
        <v>70</v>
      </c>
      <c r="P1" s="26" t="s">
        <v>71</v>
      </c>
      <c r="Q1" s="26" t="s">
        <v>20</v>
      </c>
      <c r="R1" s="26" t="s">
        <v>41</v>
      </c>
      <c r="S1" s="26" t="s">
        <v>21</v>
      </c>
      <c r="T1" s="26" t="s">
        <v>22</v>
      </c>
      <c r="U1" s="26" t="s">
        <v>23</v>
      </c>
      <c r="V1" s="26" t="s">
        <v>24</v>
      </c>
      <c r="W1" s="26" t="s">
        <v>25</v>
      </c>
      <c r="X1" s="27" t="s">
        <v>72</v>
      </c>
      <c r="Y1" s="20" t="s">
        <v>73</v>
      </c>
    </row>
    <row r="2" spans="1:25" x14ac:dyDescent="0.25">
      <c r="A2">
        <v>227618</v>
      </c>
      <c r="B2" s="14">
        <v>44174</v>
      </c>
      <c r="C2">
        <v>3515357</v>
      </c>
      <c r="D2" t="s">
        <v>62</v>
      </c>
      <c r="E2" t="s">
        <v>63</v>
      </c>
      <c r="F2" s="14">
        <v>44162</v>
      </c>
      <c r="G2" s="25"/>
      <c r="H2" t="s">
        <v>28</v>
      </c>
      <c r="I2" t="s">
        <v>34</v>
      </c>
      <c r="J2" t="s">
        <v>30</v>
      </c>
      <c r="K2">
        <v>11</v>
      </c>
      <c r="L2">
        <v>223</v>
      </c>
      <c r="M2">
        <v>228</v>
      </c>
      <c r="N2">
        <v>228</v>
      </c>
      <c r="Q2" s="26">
        <v>456</v>
      </c>
      <c r="R2" s="26">
        <v>0</v>
      </c>
      <c r="S2" s="26">
        <v>10</v>
      </c>
      <c r="T2" s="26">
        <v>84.36</v>
      </c>
      <c r="U2" s="26">
        <v>550.36</v>
      </c>
      <c r="V2" s="26">
        <v>82.55</v>
      </c>
      <c r="W2" s="26">
        <v>632.91</v>
      </c>
    </row>
    <row r="3" spans="1:25" x14ac:dyDescent="0.25">
      <c r="A3">
        <v>228317</v>
      </c>
      <c r="B3" s="14">
        <v>44183</v>
      </c>
      <c r="C3">
        <v>3556728</v>
      </c>
      <c r="D3" t="s">
        <v>48</v>
      </c>
      <c r="E3" t="s">
        <v>64</v>
      </c>
      <c r="F3" s="14">
        <v>44179</v>
      </c>
      <c r="G3" s="25"/>
      <c r="H3" t="s">
        <v>28</v>
      </c>
      <c r="I3" t="s">
        <v>32</v>
      </c>
      <c r="J3" t="s">
        <v>30</v>
      </c>
      <c r="K3">
        <v>1</v>
      </c>
      <c r="L3">
        <v>25</v>
      </c>
      <c r="M3">
        <v>20</v>
      </c>
      <c r="N3">
        <v>25</v>
      </c>
      <c r="Q3" s="26">
        <v>165</v>
      </c>
      <c r="R3" s="26">
        <v>0</v>
      </c>
      <c r="S3" s="26">
        <v>10</v>
      </c>
      <c r="T3" s="26">
        <v>31.35</v>
      </c>
      <c r="U3" s="26">
        <v>206.35</v>
      </c>
      <c r="V3" s="26">
        <v>30.95</v>
      </c>
      <c r="W3" s="26">
        <v>237.3</v>
      </c>
    </row>
    <row r="4" spans="1:25" x14ac:dyDescent="0.25">
      <c r="A4">
        <v>227936</v>
      </c>
      <c r="B4" s="14">
        <v>44176</v>
      </c>
      <c r="C4">
        <v>3485654</v>
      </c>
      <c r="D4" t="s">
        <v>46</v>
      </c>
      <c r="E4" t="s">
        <v>47</v>
      </c>
      <c r="F4" s="14">
        <v>44172</v>
      </c>
      <c r="G4" s="25"/>
      <c r="H4" t="s">
        <v>36</v>
      </c>
      <c r="I4" t="s">
        <v>32</v>
      </c>
      <c r="J4" t="s">
        <v>30</v>
      </c>
      <c r="K4">
        <v>2</v>
      </c>
      <c r="L4">
        <v>37</v>
      </c>
      <c r="M4">
        <v>31</v>
      </c>
      <c r="N4">
        <v>37</v>
      </c>
      <c r="Q4" s="26">
        <v>165</v>
      </c>
      <c r="R4" s="26">
        <v>0</v>
      </c>
      <c r="S4" s="26">
        <v>10</v>
      </c>
      <c r="T4" s="26">
        <v>31.35</v>
      </c>
      <c r="U4" s="26">
        <v>206.35</v>
      </c>
      <c r="V4" s="26">
        <v>30.95</v>
      </c>
      <c r="W4" s="26">
        <v>237.3</v>
      </c>
    </row>
    <row r="5" spans="1:25" x14ac:dyDescent="0.25">
      <c r="A5">
        <v>227618</v>
      </c>
      <c r="B5" s="14">
        <v>44174</v>
      </c>
      <c r="C5">
        <v>3509834</v>
      </c>
      <c r="D5" t="s">
        <v>76</v>
      </c>
      <c r="E5" t="s">
        <v>37</v>
      </c>
      <c r="F5" s="14">
        <v>44167</v>
      </c>
      <c r="G5" s="25"/>
      <c r="H5" t="s">
        <v>32</v>
      </c>
      <c r="I5" t="s">
        <v>28</v>
      </c>
      <c r="J5" t="s">
        <v>30</v>
      </c>
      <c r="K5">
        <v>4</v>
      </c>
      <c r="L5">
        <v>1277</v>
      </c>
      <c r="M5">
        <v>4200</v>
      </c>
      <c r="N5">
        <v>4200</v>
      </c>
      <c r="Q5" s="26">
        <v>5250</v>
      </c>
      <c r="R5" s="26">
        <v>0</v>
      </c>
      <c r="S5" s="26">
        <v>10</v>
      </c>
      <c r="T5" s="26">
        <v>997.5</v>
      </c>
      <c r="U5" s="26">
        <v>6257.5</v>
      </c>
      <c r="V5" s="26">
        <v>938.63</v>
      </c>
      <c r="W5" s="26">
        <v>7196.13</v>
      </c>
    </row>
    <row r="6" spans="1:25" x14ac:dyDescent="0.25">
      <c r="A6">
        <v>228886</v>
      </c>
      <c r="B6" s="14">
        <v>44186</v>
      </c>
      <c r="C6">
        <v>3485644</v>
      </c>
      <c r="D6" t="s">
        <v>65</v>
      </c>
      <c r="E6" t="s">
        <v>65</v>
      </c>
      <c r="F6" s="14">
        <v>44183</v>
      </c>
      <c r="G6" s="25"/>
      <c r="H6" t="s">
        <v>36</v>
      </c>
      <c r="I6" t="s">
        <v>34</v>
      </c>
      <c r="J6" t="s">
        <v>30</v>
      </c>
      <c r="K6">
        <v>38</v>
      </c>
      <c r="L6">
        <v>972</v>
      </c>
      <c r="M6">
        <v>755</v>
      </c>
      <c r="N6">
        <v>972</v>
      </c>
      <c r="Q6" s="26">
        <v>2138.4</v>
      </c>
      <c r="R6" s="26">
        <v>0</v>
      </c>
      <c r="S6" s="26">
        <v>10</v>
      </c>
      <c r="T6" s="26">
        <v>406.3</v>
      </c>
      <c r="U6" s="26">
        <v>2554.6999999999998</v>
      </c>
      <c r="V6" s="26">
        <v>383.21</v>
      </c>
      <c r="W6" s="26">
        <v>2937.91</v>
      </c>
    </row>
    <row r="7" spans="1:25" x14ac:dyDescent="0.25">
      <c r="A7">
        <v>228317</v>
      </c>
      <c r="B7" s="14">
        <v>44183</v>
      </c>
      <c r="C7">
        <v>3496990</v>
      </c>
      <c r="D7" t="s">
        <v>76</v>
      </c>
      <c r="E7" t="s">
        <v>66</v>
      </c>
      <c r="F7" s="14">
        <v>44175</v>
      </c>
      <c r="G7" s="25"/>
      <c r="H7" t="s">
        <v>32</v>
      </c>
      <c r="I7" t="s">
        <v>28</v>
      </c>
      <c r="J7" t="s">
        <v>30</v>
      </c>
      <c r="K7">
        <v>4</v>
      </c>
      <c r="L7">
        <v>864</v>
      </c>
      <c r="M7">
        <v>2000</v>
      </c>
      <c r="N7">
        <v>2000</v>
      </c>
      <c r="Q7" s="26">
        <v>2500</v>
      </c>
      <c r="R7" s="26">
        <v>0</v>
      </c>
      <c r="S7" s="26">
        <v>10</v>
      </c>
      <c r="T7" s="26">
        <v>475</v>
      </c>
      <c r="U7" s="26">
        <v>2985</v>
      </c>
      <c r="V7" s="26">
        <v>447.75</v>
      </c>
      <c r="W7" s="26">
        <v>3432.75</v>
      </c>
    </row>
    <row r="8" spans="1:25" x14ac:dyDescent="0.25">
      <c r="A8">
        <v>227618</v>
      </c>
      <c r="B8" s="14">
        <v>44174</v>
      </c>
      <c r="C8">
        <v>3497625</v>
      </c>
      <c r="D8" s="23" t="s">
        <v>76</v>
      </c>
      <c r="E8" t="s">
        <v>66</v>
      </c>
      <c r="F8" s="14">
        <v>44165</v>
      </c>
      <c r="G8" s="25"/>
      <c r="H8" t="s">
        <v>32</v>
      </c>
      <c r="I8" t="s">
        <v>28</v>
      </c>
      <c r="J8" t="s">
        <v>30</v>
      </c>
      <c r="K8">
        <v>1</v>
      </c>
      <c r="L8">
        <v>264</v>
      </c>
      <c r="M8">
        <v>600</v>
      </c>
      <c r="N8">
        <v>600</v>
      </c>
      <c r="Q8" s="26">
        <v>750</v>
      </c>
      <c r="R8" s="26">
        <v>0</v>
      </c>
      <c r="S8" s="26">
        <v>10</v>
      </c>
      <c r="T8" s="26">
        <v>138.75</v>
      </c>
      <c r="U8" s="26">
        <v>898.75</v>
      </c>
      <c r="V8" s="26">
        <v>134.81</v>
      </c>
      <c r="W8" s="26">
        <v>1033.56</v>
      </c>
    </row>
    <row r="9" spans="1:25" ht="15.75" thickBot="1" x14ac:dyDescent="0.3">
      <c r="A9" s="23"/>
      <c r="B9" s="23"/>
      <c r="G9" s="23"/>
      <c r="K9" s="15">
        <f t="shared" ref="K9:V9" si="0">SUM(K2:K8)</f>
        <v>61</v>
      </c>
      <c r="L9" s="15">
        <f t="shared" si="0"/>
        <v>3662</v>
      </c>
      <c r="M9" s="15">
        <f t="shared" si="0"/>
        <v>7834</v>
      </c>
      <c r="N9" s="15">
        <f t="shared" si="0"/>
        <v>8062</v>
      </c>
      <c r="O9" s="16"/>
      <c r="P9" s="16"/>
      <c r="Q9" s="16">
        <f t="shared" si="0"/>
        <v>11424.4</v>
      </c>
      <c r="R9" s="16">
        <v>0</v>
      </c>
      <c r="S9" s="16">
        <f t="shared" si="0"/>
        <v>70</v>
      </c>
      <c r="T9" s="16">
        <f t="shared" si="0"/>
        <v>2164.6099999999997</v>
      </c>
      <c r="U9" s="16">
        <f t="shared" si="0"/>
        <v>13659.01</v>
      </c>
      <c r="V9" s="16">
        <f t="shared" si="0"/>
        <v>2048.85</v>
      </c>
      <c r="W9" s="16">
        <f>SUM(W2:W8)</f>
        <v>15707.859999999999</v>
      </c>
    </row>
    <row r="10" spans="1:25" x14ac:dyDescent="0.25">
      <c r="A10" s="23"/>
      <c r="B10" s="23"/>
      <c r="G10" s="23"/>
    </row>
  </sheetData>
  <sortState ref="C2:X8">
    <sortCondition ref="C2:C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workbookViewId="0">
      <selection activeCell="G28" sqref="G28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5" bestFit="1" customWidth="1"/>
    <col min="5" max="5" width="17" bestFit="1" customWidth="1"/>
    <col min="6" max="6" width="10.7109375" bestFit="1" customWidth="1"/>
    <col min="7" max="7" width="8.5703125" bestFit="1" customWidth="1"/>
    <col min="8" max="8" width="11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13.5703125" style="26" bestFit="1" customWidth="1"/>
    <col min="16" max="16" width="10.5703125" style="26" bestFit="1" customWidth="1"/>
    <col min="17" max="17" width="13.7109375" style="26" bestFit="1" customWidth="1"/>
    <col min="18" max="18" width="10.42578125" style="26" bestFit="1" customWidth="1"/>
    <col min="19" max="19" width="10.5703125" style="26" bestFit="1" customWidth="1"/>
    <col min="20" max="20" width="11.140625" style="26" bestFit="1" customWidth="1"/>
    <col min="21" max="21" width="7.5703125" style="26" bestFit="1" customWidth="1"/>
    <col min="22" max="22" width="6.5703125" style="26" bestFit="1" customWidth="1"/>
    <col min="23" max="23" width="7.5703125" style="26" bestFit="1" customWidth="1"/>
    <col min="24" max="24" width="8.7109375" bestFit="1" customWidth="1"/>
    <col min="25" max="25" width="8.85546875" bestFit="1" customWidth="1"/>
  </cols>
  <sheetData>
    <row r="1" spans="1:25" s="19" customFormat="1" x14ac:dyDescent="0.25">
      <c r="A1" s="21" t="s">
        <v>26</v>
      </c>
      <c r="B1" s="21" t="s">
        <v>27</v>
      </c>
      <c r="C1" s="21" t="s">
        <v>9</v>
      </c>
      <c r="D1" s="21" t="s">
        <v>10</v>
      </c>
      <c r="E1" s="21" t="s">
        <v>11</v>
      </c>
      <c r="F1" s="21" t="s">
        <v>12</v>
      </c>
      <c r="G1" s="21" t="s">
        <v>69</v>
      </c>
      <c r="H1" s="21" t="s">
        <v>13</v>
      </c>
      <c r="I1" s="21" t="s">
        <v>14</v>
      </c>
      <c r="J1" s="21" t="s">
        <v>15</v>
      </c>
      <c r="K1" s="21" t="s">
        <v>16</v>
      </c>
      <c r="L1" s="21" t="s">
        <v>17</v>
      </c>
      <c r="M1" s="21" t="s">
        <v>18</v>
      </c>
      <c r="N1" s="21" t="s">
        <v>19</v>
      </c>
      <c r="O1" s="26" t="s">
        <v>70</v>
      </c>
      <c r="P1" s="26" t="s">
        <v>71</v>
      </c>
      <c r="Q1" s="26" t="s">
        <v>20</v>
      </c>
      <c r="R1" s="26" t="s">
        <v>41</v>
      </c>
      <c r="S1" s="26" t="s">
        <v>21</v>
      </c>
      <c r="T1" s="26" t="s">
        <v>22</v>
      </c>
      <c r="U1" s="26" t="s">
        <v>23</v>
      </c>
      <c r="V1" s="26" t="s">
        <v>24</v>
      </c>
      <c r="W1" s="26" t="s">
        <v>25</v>
      </c>
      <c r="X1" s="22" t="s">
        <v>72</v>
      </c>
      <c r="Y1" s="22" t="s">
        <v>73</v>
      </c>
    </row>
    <row r="2" spans="1:25" x14ac:dyDescent="0.25">
      <c r="A2">
        <v>228318</v>
      </c>
      <c r="B2" s="14">
        <v>44183</v>
      </c>
      <c r="C2">
        <v>3416842</v>
      </c>
      <c r="D2" t="s">
        <v>77</v>
      </c>
      <c r="E2" t="s">
        <v>38</v>
      </c>
      <c r="F2" s="14">
        <v>44174</v>
      </c>
      <c r="G2" s="25"/>
      <c r="H2" t="s">
        <v>34</v>
      </c>
      <c r="I2" t="s">
        <v>28</v>
      </c>
      <c r="J2" t="s">
        <v>30</v>
      </c>
      <c r="K2">
        <v>4</v>
      </c>
      <c r="L2">
        <v>69</v>
      </c>
      <c r="M2">
        <v>101</v>
      </c>
      <c r="N2">
        <v>101</v>
      </c>
      <c r="O2" s="26">
        <v>0</v>
      </c>
      <c r="P2" s="26">
        <v>0</v>
      </c>
      <c r="Q2" s="26">
        <v>202</v>
      </c>
      <c r="R2" s="26">
        <v>0</v>
      </c>
      <c r="S2" s="26">
        <v>10</v>
      </c>
      <c r="T2" s="26">
        <v>38.380000000000003</v>
      </c>
      <c r="U2" s="26">
        <v>250.38</v>
      </c>
      <c r="V2" s="26">
        <v>37.56</v>
      </c>
      <c r="W2" s="26">
        <v>287.94</v>
      </c>
    </row>
    <row r="3" spans="1:25" x14ac:dyDescent="0.25">
      <c r="A3">
        <v>228887</v>
      </c>
      <c r="B3" s="14">
        <v>44186</v>
      </c>
      <c r="C3">
        <v>3416843</v>
      </c>
      <c r="D3" s="23" t="s">
        <v>77</v>
      </c>
      <c r="E3" t="s">
        <v>67</v>
      </c>
      <c r="F3" s="14">
        <v>44183</v>
      </c>
      <c r="G3" s="25"/>
      <c r="H3" t="s">
        <v>34</v>
      </c>
      <c r="I3" t="s">
        <v>28</v>
      </c>
      <c r="J3" t="s">
        <v>30</v>
      </c>
      <c r="K3">
        <v>5</v>
      </c>
      <c r="L3">
        <v>97</v>
      </c>
      <c r="M3">
        <v>116</v>
      </c>
      <c r="N3">
        <v>116</v>
      </c>
      <c r="O3" s="26">
        <v>0</v>
      </c>
      <c r="P3" s="26">
        <v>0</v>
      </c>
      <c r="Q3" s="26">
        <v>232</v>
      </c>
      <c r="R3" s="26">
        <v>0</v>
      </c>
      <c r="S3" s="26">
        <v>10</v>
      </c>
      <c r="T3" s="26">
        <v>44.08</v>
      </c>
      <c r="U3" s="26">
        <v>286.08</v>
      </c>
      <c r="V3" s="26">
        <v>42.91</v>
      </c>
      <c r="W3" s="26">
        <v>328.99</v>
      </c>
    </row>
    <row r="4" spans="1:25" x14ac:dyDescent="0.25">
      <c r="A4">
        <v>227619</v>
      </c>
      <c r="B4" s="14">
        <v>44174</v>
      </c>
      <c r="C4">
        <v>3416840</v>
      </c>
      <c r="D4" s="23" t="s">
        <v>77</v>
      </c>
      <c r="E4" t="s">
        <v>38</v>
      </c>
      <c r="F4" s="14">
        <v>44167</v>
      </c>
      <c r="G4" s="25"/>
      <c r="H4" t="s">
        <v>34</v>
      </c>
      <c r="I4" t="s">
        <v>28</v>
      </c>
      <c r="J4" t="s">
        <v>30</v>
      </c>
      <c r="K4">
        <v>6</v>
      </c>
      <c r="L4">
        <v>109</v>
      </c>
      <c r="M4">
        <v>156</v>
      </c>
      <c r="N4">
        <v>156</v>
      </c>
      <c r="O4" s="26">
        <v>0</v>
      </c>
      <c r="P4" s="26">
        <v>0</v>
      </c>
      <c r="Q4" s="26">
        <v>312</v>
      </c>
      <c r="R4" s="26">
        <v>0</v>
      </c>
      <c r="S4" s="26">
        <v>10</v>
      </c>
      <c r="T4" s="26">
        <v>59.28</v>
      </c>
      <c r="U4" s="26">
        <v>381.28</v>
      </c>
      <c r="V4" s="26">
        <v>57.19</v>
      </c>
      <c r="W4" s="26">
        <v>438.47</v>
      </c>
    </row>
    <row r="5" spans="1:25" x14ac:dyDescent="0.25">
      <c r="A5">
        <v>227619</v>
      </c>
      <c r="B5" s="14">
        <v>44174</v>
      </c>
      <c r="C5">
        <v>3416837</v>
      </c>
      <c r="D5" s="23" t="s">
        <v>77</v>
      </c>
      <c r="E5" t="s">
        <v>38</v>
      </c>
      <c r="F5" s="14">
        <v>44162</v>
      </c>
      <c r="G5" s="25"/>
      <c r="H5" t="s">
        <v>34</v>
      </c>
      <c r="I5" t="s">
        <v>28</v>
      </c>
      <c r="J5" t="s">
        <v>30</v>
      </c>
      <c r="K5">
        <v>12</v>
      </c>
      <c r="L5">
        <v>233</v>
      </c>
      <c r="M5">
        <v>13</v>
      </c>
      <c r="N5">
        <v>233</v>
      </c>
      <c r="O5" s="26">
        <v>0</v>
      </c>
      <c r="P5" s="26">
        <v>0</v>
      </c>
      <c r="Q5" s="26">
        <v>466</v>
      </c>
      <c r="R5" s="26">
        <v>0</v>
      </c>
      <c r="S5" s="26">
        <v>10</v>
      </c>
      <c r="T5" s="26">
        <v>86.21</v>
      </c>
      <c r="U5" s="26">
        <v>562.21</v>
      </c>
      <c r="V5" s="26">
        <v>84.33</v>
      </c>
      <c r="W5" s="26">
        <v>646.54</v>
      </c>
    </row>
    <row r="6" spans="1:25" x14ac:dyDescent="0.25">
      <c r="A6">
        <v>227619</v>
      </c>
      <c r="B6" s="14">
        <v>44174</v>
      </c>
      <c r="C6">
        <v>3416839</v>
      </c>
      <c r="D6" s="23" t="s">
        <v>77</v>
      </c>
      <c r="E6" t="s">
        <v>68</v>
      </c>
      <c r="F6" s="14">
        <v>44165</v>
      </c>
      <c r="G6" s="25"/>
      <c r="H6" t="s">
        <v>34</v>
      </c>
      <c r="I6" t="s">
        <v>33</v>
      </c>
      <c r="J6" t="s">
        <v>30</v>
      </c>
      <c r="K6">
        <v>20</v>
      </c>
      <c r="L6">
        <v>405</v>
      </c>
      <c r="M6">
        <v>320</v>
      </c>
      <c r="N6">
        <v>405</v>
      </c>
      <c r="O6" s="26">
        <v>0</v>
      </c>
      <c r="P6" s="26">
        <v>0</v>
      </c>
      <c r="Q6" s="26">
        <v>789.75</v>
      </c>
      <c r="R6" s="26">
        <v>0</v>
      </c>
      <c r="S6" s="26">
        <v>10</v>
      </c>
      <c r="T6" s="26">
        <v>146.1</v>
      </c>
      <c r="U6" s="26">
        <v>945.85</v>
      </c>
      <c r="V6" s="26">
        <v>141.88</v>
      </c>
      <c r="W6" s="26">
        <v>1087.73</v>
      </c>
    </row>
    <row r="7" spans="1:25" x14ac:dyDescent="0.25">
      <c r="A7">
        <v>227619</v>
      </c>
      <c r="B7" s="14">
        <v>44174</v>
      </c>
      <c r="C7">
        <v>3416838</v>
      </c>
      <c r="D7" s="23" t="s">
        <v>77</v>
      </c>
      <c r="E7" t="s">
        <v>78</v>
      </c>
      <c r="F7" s="14">
        <v>44165</v>
      </c>
      <c r="G7" s="25"/>
      <c r="H7" t="s">
        <v>34</v>
      </c>
      <c r="I7" t="s">
        <v>32</v>
      </c>
      <c r="J7" t="s">
        <v>30</v>
      </c>
      <c r="K7">
        <v>12</v>
      </c>
      <c r="L7">
        <v>238</v>
      </c>
      <c r="M7">
        <v>317</v>
      </c>
      <c r="N7">
        <v>317</v>
      </c>
      <c r="O7" s="26">
        <v>0</v>
      </c>
      <c r="P7" s="26">
        <v>0</v>
      </c>
      <c r="Q7" s="26">
        <v>697.4</v>
      </c>
      <c r="R7" s="26">
        <v>0</v>
      </c>
      <c r="S7" s="26">
        <v>10</v>
      </c>
      <c r="T7" s="26">
        <v>129.02000000000001</v>
      </c>
      <c r="U7" s="26">
        <v>836.42</v>
      </c>
      <c r="V7" s="26">
        <v>125.46</v>
      </c>
      <c r="W7" s="26">
        <v>961.88</v>
      </c>
    </row>
    <row r="8" spans="1:25" x14ac:dyDescent="0.25">
      <c r="A8">
        <v>227937</v>
      </c>
      <c r="B8" s="14">
        <v>44176</v>
      </c>
      <c r="C8">
        <v>3416841</v>
      </c>
      <c r="D8" s="23" t="s">
        <v>77</v>
      </c>
      <c r="E8" t="s">
        <v>38</v>
      </c>
      <c r="F8" s="14">
        <v>44172</v>
      </c>
      <c r="G8" s="25"/>
      <c r="H8" t="s">
        <v>34</v>
      </c>
      <c r="I8" t="s">
        <v>28</v>
      </c>
      <c r="J8" t="s">
        <v>30</v>
      </c>
      <c r="K8">
        <v>10</v>
      </c>
      <c r="L8">
        <v>192</v>
      </c>
      <c r="M8">
        <v>294</v>
      </c>
      <c r="N8">
        <v>294</v>
      </c>
      <c r="O8" s="26">
        <v>0</v>
      </c>
      <c r="P8" s="26">
        <v>0</v>
      </c>
      <c r="Q8" s="26">
        <v>588</v>
      </c>
      <c r="R8" s="26">
        <v>0</v>
      </c>
      <c r="S8" s="26">
        <v>10</v>
      </c>
      <c r="T8" s="26">
        <v>111.72</v>
      </c>
      <c r="U8" s="26">
        <v>709.72</v>
      </c>
      <c r="V8" s="26">
        <v>106.46</v>
      </c>
      <c r="W8" s="26">
        <v>816.18</v>
      </c>
    </row>
    <row r="9" spans="1:25" ht="15.75" thickBot="1" x14ac:dyDescent="0.3">
      <c r="G9" s="23"/>
      <c r="K9" s="15">
        <f t="shared" ref="K9:V9" si="0">SUM(K2:K8)</f>
        <v>69</v>
      </c>
      <c r="L9" s="15">
        <f t="shared" si="0"/>
        <v>1343</v>
      </c>
      <c r="M9" s="15">
        <f t="shared" si="0"/>
        <v>1317</v>
      </c>
      <c r="N9" s="15">
        <f t="shared" si="0"/>
        <v>1622</v>
      </c>
      <c r="O9" s="16">
        <f t="shared" ref="O9:Q9" si="1">SUM(O2:O8)</f>
        <v>0</v>
      </c>
      <c r="P9" s="16">
        <f t="shared" si="1"/>
        <v>0</v>
      </c>
      <c r="Q9" s="15">
        <f t="shared" si="1"/>
        <v>3287.15</v>
      </c>
      <c r="R9" s="16">
        <f t="shared" si="0"/>
        <v>0</v>
      </c>
      <c r="S9" s="16">
        <f t="shared" si="0"/>
        <v>70</v>
      </c>
      <c r="T9" s="16">
        <f t="shared" si="0"/>
        <v>614.79</v>
      </c>
      <c r="U9" s="16">
        <f t="shared" si="0"/>
        <v>3971.9400000000005</v>
      </c>
      <c r="V9" s="16">
        <f t="shared" si="0"/>
        <v>595.79</v>
      </c>
      <c r="W9" s="16">
        <f>SUM(W2:W8)</f>
        <v>4567.7300000000005</v>
      </c>
    </row>
    <row r="10" spans="1:25" x14ac:dyDescent="0.25">
      <c r="A10" s="23"/>
      <c r="B10" s="23"/>
      <c r="G10" s="23"/>
      <c r="Q10" s="23"/>
    </row>
    <row r="11" spans="1:25" x14ac:dyDescent="0.25">
      <c r="A11" s="23"/>
      <c r="B11" s="23"/>
    </row>
    <row r="12" spans="1:25" x14ac:dyDescent="0.25">
      <c r="A12" s="23"/>
      <c r="B12" s="23"/>
    </row>
    <row r="13" spans="1:25" x14ac:dyDescent="0.25">
      <c r="A13" s="23"/>
      <c r="B13" s="23"/>
    </row>
    <row r="14" spans="1:25" x14ac:dyDescent="0.25">
      <c r="A14" s="23"/>
      <c r="B14" s="23"/>
    </row>
  </sheetData>
  <sortState ref="C4:X10">
    <sortCondition ref="C4:C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workbookViewId="0">
      <selection activeCell="E8" sqref="E8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5" bestFit="1" customWidth="1"/>
    <col min="5" max="5" width="19" bestFit="1" customWidth="1"/>
    <col min="6" max="6" width="10.7109375" bestFit="1" customWidth="1"/>
    <col min="7" max="7" width="8.5703125" bestFit="1" customWidth="1"/>
    <col min="8" max="8" width="15.5703125" bestFit="1" customWidth="1"/>
    <col min="9" max="9" width="15.42578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26" bestFit="1" customWidth="1"/>
    <col min="16" max="16" width="10.5703125" style="26" bestFit="1" customWidth="1"/>
    <col min="17" max="17" width="13.5703125" style="26" bestFit="1" customWidth="1"/>
    <col min="18" max="19" width="10.42578125" style="26" bestFit="1" customWidth="1"/>
    <col min="20" max="20" width="11" style="26" bestFit="1" customWidth="1"/>
    <col min="21" max="22" width="8" style="26" bestFit="1" customWidth="1"/>
    <col min="23" max="23" width="9" style="26" bestFit="1" customWidth="1"/>
    <col min="24" max="24" width="8.7109375" bestFit="1" customWidth="1"/>
    <col min="25" max="25" width="8.85546875" bestFit="1" customWidth="1"/>
  </cols>
  <sheetData>
    <row r="1" spans="1:25" s="21" customFormat="1" x14ac:dyDescent="0.25">
      <c r="A1" s="23" t="s">
        <v>26</v>
      </c>
      <c r="B1" s="23" t="s">
        <v>27</v>
      </c>
      <c r="C1" s="23" t="s">
        <v>9</v>
      </c>
      <c r="D1" s="23" t="s">
        <v>10</v>
      </c>
      <c r="E1" s="23" t="s">
        <v>11</v>
      </c>
      <c r="F1" s="23" t="s">
        <v>12</v>
      </c>
      <c r="G1" s="23" t="s">
        <v>69</v>
      </c>
      <c r="H1" s="23" t="s">
        <v>13</v>
      </c>
      <c r="I1" s="23" t="s">
        <v>14</v>
      </c>
      <c r="J1" s="23" t="s">
        <v>15</v>
      </c>
      <c r="K1" s="23" t="s">
        <v>16</v>
      </c>
      <c r="L1" s="23" t="s">
        <v>17</v>
      </c>
      <c r="M1" s="23" t="s">
        <v>18</v>
      </c>
      <c r="N1" s="23" t="s">
        <v>19</v>
      </c>
      <c r="O1" s="26" t="s">
        <v>70</v>
      </c>
      <c r="P1" s="26" t="s">
        <v>71</v>
      </c>
      <c r="Q1" s="26" t="s">
        <v>20</v>
      </c>
      <c r="R1" s="26" t="s">
        <v>41</v>
      </c>
      <c r="S1" s="26" t="s">
        <v>21</v>
      </c>
      <c r="T1" s="26" t="s">
        <v>22</v>
      </c>
      <c r="U1" s="26" t="s">
        <v>23</v>
      </c>
      <c r="V1" s="26" t="s">
        <v>24</v>
      </c>
      <c r="W1" s="26" t="s">
        <v>25</v>
      </c>
      <c r="X1" s="24" t="s">
        <v>72</v>
      </c>
      <c r="Y1" s="24" t="s">
        <v>73</v>
      </c>
    </row>
    <row r="2" spans="1:25" x14ac:dyDescent="0.25">
      <c r="A2">
        <v>228631</v>
      </c>
      <c r="B2" s="14">
        <v>44186</v>
      </c>
      <c r="C2">
        <v>3479266</v>
      </c>
      <c r="D2" t="s">
        <v>39</v>
      </c>
      <c r="E2" t="s">
        <v>77</v>
      </c>
      <c r="F2" s="14">
        <v>44180</v>
      </c>
      <c r="G2" s="25"/>
      <c r="H2" t="s">
        <v>28</v>
      </c>
      <c r="I2" t="s">
        <v>34</v>
      </c>
      <c r="J2" t="s">
        <v>30</v>
      </c>
      <c r="K2">
        <v>3</v>
      </c>
      <c r="L2">
        <v>92</v>
      </c>
      <c r="M2">
        <v>1500</v>
      </c>
      <c r="N2">
        <v>1500</v>
      </c>
      <c r="O2" s="26">
        <v>0</v>
      </c>
      <c r="P2" s="26">
        <v>0</v>
      </c>
      <c r="Q2" s="26">
        <v>3000</v>
      </c>
      <c r="R2" s="26">
        <v>0</v>
      </c>
      <c r="S2" s="26">
        <v>10</v>
      </c>
      <c r="T2" s="26">
        <v>570</v>
      </c>
      <c r="U2" s="26">
        <v>3580</v>
      </c>
      <c r="V2" s="26">
        <v>537</v>
      </c>
      <c r="W2" s="26">
        <v>4117</v>
      </c>
    </row>
    <row r="3" spans="1:25" x14ac:dyDescent="0.25">
      <c r="A3">
        <v>228888</v>
      </c>
      <c r="B3" s="14">
        <v>44186</v>
      </c>
      <c r="C3">
        <v>3479267</v>
      </c>
      <c r="D3" t="s">
        <v>39</v>
      </c>
      <c r="E3" t="s">
        <v>78</v>
      </c>
      <c r="F3" s="14">
        <v>44180</v>
      </c>
      <c r="G3" s="25"/>
      <c r="H3" t="s">
        <v>28</v>
      </c>
      <c r="I3" t="s">
        <v>32</v>
      </c>
      <c r="J3" t="s">
        <v>30</v>
      </c>
      <c r="K3">
        <v>1</v>
      </c>
      <c r="L3">
        <v>34</v>
      </c>
      <c r="M3">
        <v>75</v>
      </c>
      <c r="N3">
        <v>75</v>
      </c>
      <c r="O3" s="26">
        <v>0</v>
      </c>
      <c r="P3" s="26">
        <v>0</v>
      </c>
      <c r="Q3" s="26">
        <v>165</v>
      </c>
      <c r="R3" s="26">
        <v>0</v>
      </c>
      <c r="S3" s="26">
        <v>10</v>
      </c>
      <c r="T3" s="26">
        <v>31.35</v>
      </c>
      <c r="U3" s="26">
        <v>206.35</v>
      </c>
      <c r="V3" s="26">
        <v>30.95</v>
      </c>
      <c r="W3" s="26">
        <v>237.3</v>
      </c>
    </row>
    <row r="4" spans="1:25" x14ac:dyDescent="0.25">
      <c r="A4">
        <v>228631</v>
      </c>
      <c r="B4" s="14">
        <v>44186</v>
      </c>
      <c r="C4">
        <v>3416821</v>
      </c>
      <c r="D4" t="s">
        <v>77</v>
      </c>
      <c r="E4" t="s">
        <v>49</v>
      </c>
      <c r="F4" s="14">
        <v>44174</v>
      </c>
      <c r="G4" s="25"/>
      <c r="H4" t="s">
        <v>34</v>
      </c>
      <c r="I4" t="s">
        <v>33</v>
      </c>
      <c r="J4" t="s">
        <v>30</v>
      </c>
      <c r="K4">
        <v>11</v>
      </c>
      <c r="L4">
        <v>207</v>
      </c>
      <c r="M4">
        <v>271</v>
      </c>
      <c r="N4">
        <v>271</v>
      </c>
      <c r="O4" s="26">
        <v>0</v>
      </c>
      <c r="P4" s="26">
        <v>0</v>
      </c>
      <c r="Q4" s="26">
        <v>528.45000000000005</v>
      </c>
      <c r="R4" s="26">
        <v>0</v>
      </c>
      <c r="S4" s="26">
        <v>10</v>
      </c>
      <c r="T4" s="26">
        <v>100.41</v>
      </c>
      <c r="U4" s="26">
        <v>638.86</v>
      </c>
      <c r="V4" s="26">
        <v>95.83</v>
      </c>
      <c r="W4" s="26">
        <v>734.69</v>
      </c>
    </row>
    <row r="5" spans="1:25" x14ac:dyDescent="0.25">
      <c r="A5">
        <v>227620</v>
      </c>
      <c r="B5" s="14">
        <v>44174</v>
      </c>
      <c r="C5">
        <v>3479293</v>
      </c>
      <c r="D5" t="s">
        <v>39</v>
      </c>
      <c r="E5" t="s">
        <v>40</v>
      </c>
      <c r="F5" s="14">
        <v>44169</v>
      </c>
      <c r="G5" s="25"/>
      <c r="H5" t="s">
        <v>28</v>
      </c>
      <c r="I5" t="s">
        <v>34</v>
      </c>
      <c r="J5" t="s">
        <v>30</v>
      </c>
      <c r="K5">
        <v>2</v>
      </c>
      <c r="L5">
        <v>509</v>
      </c>
      <c r="M5">
        <v>1180</v>
      </c>
      <c r="N5">
        <v>1180</v>
      </c>
      <c r="O5" s="26">
        <v>0</v>
      </c>
      <c r="P5" s="26">
        <v>0</v>
      </c>
      <c r="Q5" s="26">
        <v>2360</v>
      </c>
      <c r="R5" s="26">
        <v>0</v>
      </c>
      <c r="S5" s="26">
        <v>10</v>
      </c>
      <c r="T5" s="26">
        <v>448.4</v>
      </c>
      <c r="U5" s="26">
        <v>2818.4</v>
      </c>
      <c r="V5" s="26">
        <v>422.76</v>
      </c>
      <c r="W5" s="26">
        <v>3241.16</v>
      </c>
    </row>
    <row r="6" spans="1:25" x14ac:dyDescent="0.25">
      <c r="A6">
        <v>228631</v>
      </c>
      <c r="B6" s="14">
        <v>44186</v>
      </c>
      <c r="C6">
        <v>3479294</v>
      </c>
      <c r="D6" t="s">
        <v>39</v>
      </c>
      <c r="E6" t="s">
        <v>49</v>
      </c>
      <c r="F6" s="14">
        <v>44169</v>
      </c>
      <c r="G6" s="25"/>
      <c r="H6" t="s">
        <v>28</v>
      </c>
      <c r="I6" t="s">
        <v>33</v>
      </c>
      <c r="J6" t="s">
        <v>30</v>
      </c>
      <c r="K6">
        <v>4</v>
      </c>
      <c r="L6">
        <v>690</v>
      </c>
      <c r="M6">
        <v>709</v>
      </c>
      <c r="N6">
        <v>709</v>
      </c>
      <c r="O6" s="26">
        <v>0</v>
      </c>
      <c r="P6" s="26">
        <v>0</v>
      </c>
      <c r="Q6" s="26">
        <v>1559.8</v>
      </c>
      <c r="R6" s="26">
        <v>0</v>
      </c>
      <c r="S6" s="26">
        <v>10</v>
      </c>
      <c r="T6" s="26">
        <v>296.36</v>
      </c>
      <c r="U6" s="26">
        <v>1866.16</v>
      </c>
      <c r="V6" s="26">
        <v>279.92</v>
      </c>
      <c r="W6" s="26">
        <v>2146.08</v>
      </c>
    </row>
    <row r="7" spans="1:25" x14ac:dyDescent="0.25">
      <c r="A7">
        <v>228319</v>
      </c>
      <c r="B7" s="14">
        <v>44183</v>
      </c>
      <c r="C7">
        <v>3511086</v>
      </c>
      <c r="D7" t="s">
        <v>77</v>
      </c>
      <c r="E7" t="s">
        <v>78</v>
      </c>
      <c r="F7" s="14">
        <v>44173</v>
      </c>
      <c r="G7" s="25"/>
      <c r="H7" t="s">
        <v>34</v>
      </c>
      <c r="I7" t="s">
        <v>32</v>
      </c>
      <c r="J7" t="s">
        <v>30</v>
      </c>
      <c r="K7">
        <v>6</v>
      </c>
      <c r="L7">
        <v>129</v>
      </c>
      <c r="M7">
        <v>168</v>
      </c>
      <c r="N7">
        <v>168</v>
      </c>
      <c r="O7" s="26">
        <v>0</v>
      </c>
      <c r="P7" s="26">
        <v>0</v>
      </c>
      <c r="Q7" s="26">
        <v>369.6</v>
      </c>
      <c r="R7" s="26">
        <v>0</v>
      </c>
      <c r="S7" s="26">
        <v>10</v>
      </c>
      <c r="T7" s="26">
        <v>70.22</v>
      </c>
      <c r="U7" s="26">
        <v>449.82</v>
      </c>
      <c r="V7" s="26">
        <v>67.47</v>
      </c>
      <c r="W7" s="26">
        <v>517.29</v>
      </c>
    </row>
    <row r="8" spans="1:25" ht="15.75" thickBot="1" x14ac:dyDescent="0.3">
      <c r="G8" s="23"/>
      <c r="K8" s="15">
        <f t="shared" ref="K8:V8" si="0">SUM(K2:K7)</f>
        <v>27</v>
      </c>
      <c r="L8" s="15">
        <f t="shared" si="0"/>
        <v>1661</v>
      </c>
      <c r="M8" s="15">
        <f t="shared" si="0"/>
        <v>3903</v>
      </c>
      <c r="N8" s="15">
        <f t="shared" si="0"/>
        <v>3903</v>
      </c>
      <c r="O8" s="16">
        <f t="shared" si="0"/>
        <v>0</v>
      </c>
      <c r="P8" s="16">
        <f t="shared" si="0"/>
        <v>0</v>
      </c>
      <c r="Q8" s="16">
        <f t="shared" si="0"/>
        <v>7982.85</v>
      </c>
      <c r="R8" s="16">
        <f t="shared" si="0"/>
        <v>0</v>
      </c>
      <c r="S8" s="16">
        <f t="shared" si="0"/>
        <v>60</v>
      </c>
      <c r="T8" s="16">
        <f t="shared" si="0"/>
        <v>1516.74</v>
      </c>
      <c r="U8" s="16">
        <f t="shared" si="0"/>
        <v>9559.59</v>
      </c>
      <c r="V8" s="16">
        <f t="shared" si="0"/>
        <v>1433.93</v>
      </c>
      <c r="W8" s="16">
        <f>SUM(W2:W7)</f>
        <v>10993.52</v>
      </c>
    </row>
    <row r="9" spans="1:25" x14ac:dyDescent="0.25">
      <c r="A9" s="23"/>
      <c r="B9" s="23"/>
      <c r="G9" s="23"/>
    </row>
  </sheetData>
  <sortState ref="C2:Y5">
    <sortCondition ref="C2:C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2021-01-04T10:25:46Z</dcterms:modified>
</cp:coreProperties>
</file>