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MAA001 Inv00302931" sheetId="1" r:id="rId1"/>
  </sheets>
  <definedNames>
    <definedName name="_xlnm._FilterDatabase" localSheetId="0" hidden="1">'MAA001 Inv00302931'!#REF!</definedName>
  </definedNames>
  <calcPr calcId="145621"/>
</workbook>
</file>

<file path=xl/calcChain.xml><?xml version="1.0" encoding="utf-8"?>
<calcChain xmlns="http://schemas.openxmlformats.org/spreadsheetml/2006/main">
  <c r="Z4" i="1" l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Y4" i="1"/>
</calcChain>
</file>

<file path=xl/sharedStrings.xml><?xml version="1.0" encoding="utf-8"?>
<sst xmlns="http://schemas.openxmlformats.org/spreadsheetml/2006/main" count="68" uniqueCount="54">
  <si>
    <t>Client</t>
  </si>
  <si>
    <t>Sender</t>
  </si>
  <si>
    <t>Receiver</t>
  </si>
  <si>
    <t>Origin</t>
  </si>
  <si>
    <t>Service</t>
  </si>
  <si>
    <t>MAA001</t>
  </si>
  <si>
    <t>MOVE ANALYTICS - ATM SOLUTIONS</t>
  </si>
  <si>
    <t>ATM SOLUTIONS JHB</t>
  </si>
  <si>
    <t>ATM SOLUTIONS PLZ</t>
  </si>
  <si>
    <t>JOHANNESBURG</t>
  </si>
  <si>
    <t>PORT ELIZABETH</t>
  </si>
  <si>
    <t>Road Freight</t>
  </si>
  <si>
    <t>DURBAN</t>
  </si>
  <si>
    <t>Invoice #</t>
  </si>
  <si>
    <t>Invoice Date</t>
  </si>
  <si>
    <t>Account #</t>
  </si>
  <si>
    <t>Waybill #</t>
  </si>
  <si>
    <t>Capture Date</t>
  </si>
  <si>
    <t>Col. Date</t>
  </si>
  <si>
    <t>POD Date</t>
  </si>
  <si>
    <t>Person</t>
  </si>
  <si>
    <t>POD Notes</t>
  </si>
  <si>
    <t>Reference</t>
  </si>
  <si>
    <t>Rec. Addr1</t>
  </si>
  <si>
    <t>Rec. Addr2</t>
  </si>
  <si>
    <t>Rec. Addr3</t>
  </si>
  <si>
    <t>Rec. PC</t>
  </si>
  <si>
    <t>Origin Hub</t>
  </si>
  <si>
    <t>Origin Reg.</t>
  </si>
  <si>
    <t>Dest. Hub</t>
  </si>
  <si>
    <t>Destination</t>
  </si>
  <si>
    <t>Dest. Reg.</t>
  </si>
  <si>
    <t>Pieces</t>
  </si>
  <si>
    <t>Act. Kgs</t>
  </si>
  <si>
    <t>Vol. Kgs</t>
  </si>
  <si>
    <t>Chg. Kgs</t>
  </si>
  <si>
    <t>Rate Override</t>
  </si>
  <si>
    <t>Quote #</t>
  </si>
  <si>
    <t>Collection #</t>
  </si>
  <si>
    <t>Invoice Value</t>
  </si>
  <si>
    <t>Insured Value</t>
  </si>
  <si>
    <t>Freight</t>
  </si>
  <si>
    <t>Fuel</t>
  </si>
  <si>
    <t>Doc. Fee</t>
  </si>
  <si>
    <t>Ins. Fee</t>
  </si>
  <si>
    <t>SurCharge</t>
  </si>
  <si>
    <t>Other</t>
  </si>
  <si>
    <t>Excl. VAT</t>
  </si>
  <si>
    <t>VAT</t>
  </si>
  <si>
    <t>Incl. VAT</t>
  </si>
  <si>
    <t>Customs Duty</t>
  </si>
  <si>
    <t>Customs VAT</t>
  </si>
  <si>
    <t>No</t>
  </si>
  <si>
    <t>ATM SOLUTIONS DBN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</si>
</sst>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16" fillId="0" borderId="10" xfId="0" applyFont="1" applyBorder="1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tabSelected="1" topLeftCell="X1" workbookViewId="0">
      <selection activeCell="AG3" sqref="AF2:AG3"/>
    </sheetView>
  </sheetViews>
  <sheetFormatPr defaultColWidth="9" defaultRowHeight="15" x14ac:dyDescent="0.25"/>
  <cols>
    <col min="1" max="1" width="8.85546875" bestFit="1" customWidth="1"/>
    <col min="2" max="2" width="12" bestFit="1" customWidth="1"/>
    <col min="3" max="3" width="9.5703125" bestFit="1" customWidth="1"/>
    <col min="4" max="4" width="33.140625" bestFit="1" customWidth="1"/>
    <col min="5" max="5" width="10.28515625" bestFit="1" customWidth="1"/>
    <col min="6" max="6" width="12.5703125" bestFit="1" customWidth="1"/>
    <col min="7" max="7" width="9.85546875" bestFit="1" customWidth="1"/>
    <col min="8" max="8" width="9.42578125" bestFit="1" customWidth="1"/>
    <col min="9" max="9" width="7.140625" bestFit="1" customWidth="1"/>
    <col min="10" max="10" width="10.5703125" bestFit="1" customWidth="1"/>
    <col min="11" max="11" width="28" bestFit="1" customWidth="1"/>
    <col min="12" max="12" width="22.7109375" bestFit="1" customWidth="1"/>
    <col min="13" max="13" width="8.7109375" bestFit="1" customWidth="1"/>
    <col min="14" max="14" width="10.42578125" bestFit="1" customWidth="1"/>
    <col min="15" max="16" width="15.5703125" bestFit="1" customWidth="1"/>
    <col min="17" max="17" width="12.140625" bestFit="1" customWidth="1"/>
    <col min="18" max="18" width="7.42578125" bestFit="1" customWidth="1"/>
    <col min="19" max="19" width="10.42578125" bestFit="1" customWidth="1"/>
    <col min="20" max="20" width="8.28515625" bestFit="1" customWidth="1"/>
    <col min="21" max="21" width="10.7109375" bestFit="1" customWidth="1"/>
    <col min="22" max="22" width="13.5703125" bestFit="1" customWidth="1"/>
    <col min="23" max="23" width="11.28515625" bestFit="1" customWidth="1"/>
    <col min="24" max="24" width="11" bestFit="1" customWidth="1"/>
    <col min="25" max="25" width="9" bestFit="1" customWidth="1"/>
    <col min="26" max="26" width="8" bestFit="1" customWidth="1"/>
    <col min="27" max="27" width="9" bestFit="1" customWidth="1"/>
    <col min="28" max="28" width="8.28515625" bestFit="1" customWidth="1"/>
    <col min="29" max="29" width="13.42578125" bestFit="1" customWidth="1"/>
    <col min="30" max="30" width="8" bestFit="1" customWidth="1"/>
    <col min="31" max="31" width="11.42578125" bestFit="1" customWidth="1"/>
    <col min="32" max="32" width="13.140625" bestFit="1" customWidth="1"/>
    <col min="33" max="33" width="13.42578125" bestFit="1" customWidth="1"/>
    <col min="34" max="34" width="7.28515625" bestFit="1" customWidth="1"/>
    <col min="35" max="35" width="4.85546875" bestFit="1" customWidth="1"/>
    <col min="36" max="36" width="8.5703125" bestFit="1" customWidth="1"/>
    <col min="37" max="37" width="7.85546875" bestFit="1" customWidth="1"/>
    <col min="38" max="38" width="10" bestFit="1" customWidth="1"/>
    <col min="39" max="39" width="6.140625" bestFit="1" customWidth="1"/>
    <col min="41" max="41" width="4.5703125" bestFit="1" customWidth="1"/>
    <col min="42" max="42" width="8.7109375" bestFit="1" customWidth="1"/>
    <col min="43" max="43" width="13.28515625" bestFit="1" customWidth="1"/>
    <col min="44" max="44" width="12.5703125" bestFit="1" customWidth="1"/>
  </cols>
  <sheetData>
    <row r="1" spans="1:44" x14ac:dyDescent="0.25">
      <c r="A1" s="3" t="s">
        <v>13</v>
      </c>
      <c r="B1" s="3" t="s">
        <v>14</v>
      </c>
      <c r="C1" s="3" t="s">
        <v>15</v>
      </c>
      <c r="D1" s="3" t="s">
        <v>0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1</v>
      </c>
      <c r="M1" s="3" t="s">
        <v>2</v>
      </c>
      <c r="N1" s="3" t="s">
        <v>23</v>
      </c>
      <c r="O1" s="3" t="s">
        <v>24</v>
      </c>
      <c r="P1" s="3" t="s">
        <v>25</v>
      </c>
      <c r="Q1" s="3" t="s">
        <v>26</v>
      </c>
      <c r="R1" s="3" t="s">
        <v>4</v>
      </c>
      <c r="S1" s="3" t="s">
        <v>27</v>
      </c>
      <c r="T1" s="3" t="s">
        <v>3</v>
      </c>
      <c r="U1" s="3" t="s">
        <v>28</v>
      </c>
      <c r="V1" s="3" t="s">
        <v>29</v>
      </c>
      <c r="W1" s="3" t="s">
        <v>30</v>
      </c>
      <c r="X1" s="3" t="s">
        <v>31</v>
      </c>
      <c r="Y1" s="3" t="s">
        <v>32</v>
      </c>
      <c r="Z1" s="3" t="s">
        <v>33</v>
      </c>
      <c r="AA1" s="3" t="s">
        <v>34</v>
      </c>
      <c r="AB1" s="3" t="s">
        <v>35</v>
      </c>
      <c r="AC1" s="3" t="s">
        <v>36</v>
      </c>
      <c r="AD1" s="3" t="s">
        <v>37</v>
      </c>
      <c r="AE1" s="3" t="s">
        <v>38</v>
      </c>
      <c r="AF1" s="3" t="s">
        <v>39</v>
      </c>
      <c r="AG1" s="3" t="s">
        <v>40</v>
      </c>
      <c r="AH1" s="3" t="s">
        <v>41</v>
      </c>
      <c r="AI1" s="3" t="s">
        <v>42</v>
      </c>
      <c r="AJ1" s="3" t="s">
        <v>43</v>
      </c>
      <c r="AK1" s="3" t="s">
        <v>44</v>
      </c>
      <c r="AL1" s="3" t="s">
        <v>45</v>
      </c>
      <c r="AM1" s="3" t="s">
        <v>46</v>
      </c>
      <c r="AN1" s="3" t="s">
        <v>47</v>
      </c>
      <c r="AO1" s="3" t="s">
        <v>48</v>
      </c>
      <c r="AP1" s="3" t="s">
        <v>49</v>
      </c>
      <c r="AQ1" s="3" t="s">
        <v>50</v>
      </c>
      <c r="AR1" s="3" t="s">
        <v>51</v>
      </c>
    </row>
    <row r="2" spans="1:44" x14ac:dyDescent="0.25">
      <c r="A2">
        <v>302931</v>
      </c>
      <c r="B2" s="1">
        <v>45316</v>
      </c>
      <c r="C2" t="s">
        <v>5</v>
      </c>
      <c r="D2" t="s">
        <v>6</v>
      </c>
      <c r="E2">
        <v>3939706</v>
      </c>
      <c r="F2" s="1">
        <v>45316</v>
      </c>
      <c r="G2" s="1">
        <v>45314</v>
      </c>
      <c r="H2" s="1"/>
      <c r="I2" s="1"/>
      <c r="J2" s="1"/>
      <c r="K2" t="s">
        <v>7</v>
      </c>
      <c r="L2" t="s">
        <v>8</v>
      </c>
      <c r="R2" t="s">
        <v>11</v>
      </c>
      <c r="S2" t="s">
        <v>9</v>
      </c>
      <c r="T2" s="3" t="s">
        <v>9</v>
      </c>
      <c r="U2" s="3" t="s">
        <v>52</v>
      </c>
      <c r="V2" t="s">
        <v>10</v>
      </c>
      <c r="W2" s="3" t="s">
        <v>10</v>
      </c>
      <c r="X2" s="3" t="s">
        <v>52</v>
      </c>
      <c r="Y2">
        <v>2</v>
      </c>
      <c r="Z2">
        <v>613</v>
      </c>
      <c r="AA2">
        <v>508</v>
      </c>
      <c r="AB2">
        <v>613</v>
      </c>
      <c r="AC2" s="3" t="s">
        <v>52</v>
      </c>
      <c r="AD2" s="3"/>
      <c r="AE2" s="3"/>
      <c r="AF2" s="3">
        <v>0</v>
      </c>
      <c r="AG2" s="3">
        <v>0</v>
      </c>
      <c r="AH2">
        <v>1501.85</v>
      </c>
      <c r="AI2">
        <v>653.29999999999995</v>
      </c>
      <c r="AJ2">
        <v>10</v>
      </c>
      <c r="AK2">
        <v>0</v>
      </c>
      <c r="AL2" s="3">
        <v>0</v>
      </c>
      <c r="AM2" s="3">
        <v>0</v>
      </c>
      <c r="AN2">
        <v>2165.15</v>
      </c>
      <c r="AO2">
        <v>324.77</v>
      </c>
      <c r="AP2">
        <v>2489.92</v>
      </c>
      <c r="AQ2">
        <v>0</v>
      </c>
      <c r="AR2">
        <v>0</v>
      </c>
    </row>
    <row r="3" spans="1:44" x14ac:dyDescent="0.25">
      <c r="A3">
        <v>302931</v>
      </c>
      <c r="B3" s="1">
        <v>45316</v>
      </c>
      <c r="C3" t="s">
        <v>5</v>
      </c>
      <c r="D3" t="s">
        <v>6</v>
      </c>
      <c r="E3">
        <v>3939707</v>
      </c>
      <c r="F3" s="1">
        <v>45316</v>
      </c>
      <c r="G3" s="1">
        <v>45316</v>
      </c>
      <c r="H3" s="1"/>
      <c r="I3" s="1"/>
      <c r="J3" s="1"/>
      <c r="K3" s="3" t="s">
        <v>7</v>
      </c>
      <c r="L3" t="s">
        <v>53</v>
      </c>
      <c r="R3" t="s">
        <v>11</v>
      </c>
      <c r="S3" t="s">
        <v>9</v>
      </c>
      <c r="T3" s="3" t="s">
        <v>9</v>
      </c>
      <c r="U3" s="3" t="s">
        <v>52</v>
      </c>
      <c r="V3" t="s">
        <v>12</v>
      </c>
      <c r="W3" s="3" t="s">
        <v>12</v>
      </c>
      <c r="X3" s="3" t="s">
        <v>52</v>
      </c>
      <c r="Y3">
        <v>2</v>
      </c>
      <c r="Z3">
        <v>321</v>
      </c>
      <c r="AA3">
        <v>386</v>
      </c>
      <c r="AB3">
        <v>386</v>
      </c>
      <c r="AC3" s="3" t="s">
        <v>52</v>
      </c>
      <c r="AD3" s="3"/>
      <c r="AE3" s="3"/>
      <c r="AF3" s="3">
        <v>0</v>
      </c>
      <c r="AG3" s="3">
        <v>0</v>
      </c>
      <c r="AH3">
        <v>540.4</v>
      </c>
      <c r="AI3">
        <v>235.07</v>
      </c>
      <c r="AJ3">
        <v>10</v>
      </c>
      <c r="AK3" s="3">
        <v>0</v>
      </c>
      <c r="AL3" s="3">
        <v>0</v>
      </c>
      <c r="AM3" s="3">
        <v>0</v>
      </c>
      <c r="AN3">
        <v>785.47</v>
      </c>
      <c r="AO3">
        <v>117.82</v>
      </c>
      <c r="AP3">
        <v>903.29</v>
      </c>
      <c r="AQ3">
        <v>0</v>
      </c>
      <c r="AR3">
        <v>0</v>
      </c>
    </row>
    <row r="4" spans="1:44" ht="15.75" thickBot="1" x14ac:dyDescent="0.3">
      <c r="R4" s="3"/>
      <c r="S4" s="3"/>
      <c r="T4" s="3"/>
      <c r="U4" s="3"/>
      <c r="V4" s="3"/>
      <c r="W4" s="3"/>
      <c r="X4" s="3"/>
      <c r="Y4" s="2">
        <f>SUM(Y2:Y3)</f>
        <v>4</v>
      </c>
      <c r="Z4" s="2">
        <f t="shared" ref="Z4:AR4" si="0">SUM(Z2:Z3)</f>
        <v>934</v>
      </c>
      <c r="AA4" s="2">
        <f t="shared" si="0"/>
        <v>894</v>
      </c>
      <c r="AB4" s="2">
        <f t="shared" si="0"/>
        <v>999</v>
      </c>
      <c r="AC4" s="2">
        <f t="shared" si="0"/>
        <v>0</v>
      </c>
      <c r="AD4" s="2">
        <f t="shared" si="0"/>
        <v>0</v>
      </c>
      <c r="AE4" s="2">
        <f t="shared" si="0"/>
        <v>0</v>
      </c>
      <c r="AF4" s="2">
        <f t="shared" si="0"/>
        <v>0</v>
      </c>
      <c r="AG4" s="2">
        <f t="shared" si="0"/>
        <v>0</v>
      </c>
      <c r="AH4" s="2">
        <f t="shared" si="0"/>
        <v>2042.25</v>
      </c>
      <c r="AI4" s="2">
        <f t="shared" si="0"/>
        <v>888.36999999999989</v>
      </c>
      <c r="AJ4" s="2">
        <f t="shared" si="0"/>
        <v>20</v>
      </c>
      <c r="AK4" s="2">
        <f t="shared" si="0"/>
        <v>0</v>
      </c>
      <c r="AL4" s="2">
        <f t="shared" si="0"/>
        <v>0</v>
      </c>
      <c r="AM4" s="2">
        <f t="shared" si="0"/>
        <v>0</v>
      </c>
      <c r="AN4" s="2">
        <f t="shared" si="0"/>
        <v>2950.62</v>
      </c>
      <c r="AO4" s="2">
        <f t="shared" si="0"/>
        <v>442.59</v>
      </c>
      <c r="AP4" s="2">
        <f t="shared" si="0"/>
        <v>3393.21</v>
      </c>
      <c r="AQ4" s="2">
        <f t="shared" si="0"/>
        <v>0</v>
      </c>
      <c r="AR4" s="2">
        <f t="shared" si="0"/>
        <v>0</v>
      </c>
    </row>
    <row r="5" spans="1:44" x14ac:dyDescent="0.25">
      <c r="R5" s="3"/>
      <c r="S5" s="3"/>
      <c r="T5" s="3"/>
      <c r="U5" s="3"/>
      <c r="V5" s="3"/>
      <c r="W5" s="3"/>
      <c r="X5" s="3"/>
      <c r="AC5" s="3"/>
      <c r="AD5" s="3"/>
      <c r="AE5" s="3"/>
      <c r="AF5" s="3"/>
      <c r="AG5" s="3"/>
      <c r="AK5" s="3"/>
      <c r="AL5" s="3"/>
      <c r="AM5" s="3"/>
    </row>
    <row r="6" spans="1:44" x14ac:dyDescent="0.25">
      <c r="AC6" s="3"/>
      <c r="AD6" s="3"/>
      <c r="AE6" s="3"/>
      <c r="AF6" s="3"/>
      <c r="AG6" s="3"/>
    </row>
  </sheetData>
  <sortState ref="C2:AW15">
    <sortCondition ref="AQ2:AQ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MAA001 Inv00302931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2024-01-30T15:06:24Z</dcterms:created>
  <dcterms:modified xsi:type="dcterms:W3CDTF">2024-01-31T07:44:44Z</dcterms:modified>
</cp:coreProperties>
</file>