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WaybillsMAA001!$A$1:$Y$36</definedName>
    <definedName name="_xlnm._FilterDatabase" localSheetId="3" hidden="1">WaybillsMAP001!$A$1:$Y$25</definedName>
    <definedName name="_xlnm._FilterDatabase" localSheetId="4" hidden="1">WaybillsMAP002!$A$1:$Y$10</definedName>
  </definedNames>
  <calcPr calcId="145621"/>
</workbook>
</file>

<file path=xl/calcChain.xml><?xml version="1.0" encoding="utf-8"?>
<calcChain xmlns="http://schemas.openxmlformats.org/spreadsheetml/2006/main">
  <c r="R10" i="4" l="1"/>
  <c r="S10" i="4"/>
  <c r="T10" i="4"/>
  <c r="U10" i="4"/>
  <c r="V10" i="4"/>
  <c r="W10" i="4"/>
  <c r="R25" i="3"/>
  <c r="S25" i="3"/>
  <c r="T25" i="3"/>
  <c r="U25" i="3"/>
  <c r="V25" i="3"/>
  <c r="W25" i="3"/>
  <c r="K3" i="2" l="1"/>
  <c r="L3" i="2"/>
  <c r="M3" i="2"/>
  <c r="N3" i="2"/>
  <c r="Q3" i="2"/>
  <c r="S3" i="2"/>
  <c r="T3" i="2"/>
  <c r="U3" i="2"/>
  <c r="V3" i="2"/>
  <c r="W3" i="2"/>
  <c r="B3" i="5" s="1"/>
  <c r="K25" i="3"/>
  <c r="L25" i="3"/>
  <c r="M25" i="3"/>
  <c r="N25" i="3"/>
  <c r="Q25" i="3"/>
  <c r="B4" i="5"/>
  <c r="K10" i="4"/>
  <c r="L10" i="4"/>
  <c r="M10" i="4"/>
  <c r="N10" i="4"/>
  <c r="Q10" i="4"/>
  <c r="B5" i="5"/>
  <c r="K36" i="1"/>
  <c r="L36" i="1"/>
  <c r="M36" i="1"/>
  <c r="N36" i="1"/>
  <c r="Q36" i="1"/>
  <c r="R36" i="1"/>
  <c r="S36" i="1"/>
  <c r="T36" i="1"/>
  <c r="U36" i="1"/>
  <c r="V36" i="1"/>
  <c r="W36" i="1"/>
  <c r="B2" i="5" s="1"/>
  <c r="B6" i="5" l="1"/>
  <c r="B9" i="5" s="1"/>
</calcChain>
</file>

<file path=xl/sharedStrings.xml><?xml version="1.0" encoding="utf-8"?>
<sst xmlns="http://schemas.openxmlformats.org/spreadsheetml/2006/main" count="437" uniqueCount="66">
  <si>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</si>
  <si>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</si>
  <si>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</si>
  <si>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</si>
  <si>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</si>
  <si>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</si>
  <si>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</si>
  <si>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</si>
  <si>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</si>
  <si>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</si>
  <si>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</si>
  <si>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</si>
  <si>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</si>
  <si>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</si>
  <si>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</si>
  <si>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</si>
  <si>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</si>
  <si>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</si>
  <si>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</si>
  <si>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</si>
  <si>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</si>
  <si>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</si>
  <si>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</si>
  <si>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</si>
  <si>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</si>
  <si>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</si>
  <si>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</si>
  <si>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</si>
  <si>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</si>
  <si>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</si>
  <si>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</si>
  <si>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BLOEMFONTEIN</t>
  </si>
  <si>
    <t>PRIONTEX DBN</t>
  </si>
  <si>
    <t>ATM SOLUTIONS PLZ</t>
  </si>
  <si>
    <t>ATM SOLUTIONS CPT</t>
  </si>
  <si>
    <t>ATM SOLUTIONS DBN</t>
  </si>
  <si>
    <t>ATM SOLUTIONS BFN</t>
  </si>
  <si>
    <t>WORCESTER SHOPFITTERS CPT</t>
  </si>
  <si>
    <t>FEBRUARY 2023</t>
  </si>
  <si>
    <t>RegCharge</t>
  </si>
  <si>
    <t>ATM SOLUTIONS  GRG</t>
  </si>
  <si>
    <t>GEORGE</t>
  </si>
  <si>
    <t>KURUMAN</t>
  </si>
  <si>
    <t>KIMBERLEY</t>
  </si>
  <si>
    <t>CW DEPOT DBN</t>
  </si>
  <si>
    <t>ATM SOLUTIONS ELS</t>
  </si>
  <si>
    <t>EAST LONDON</t>
  </si>
  <si>
    <t>KLERKSDORP</t>
  </si>
  <si>
    <t>RUSTENBURG</t>
  </si>
  <si>
    <t>NO CHARGE</t>
  </si>
  <si>
    <t>NET Q MEDICAL CENTER DBN</t>
  </si>
  <si>
    <t>PodDate</t>
  </si>
  <si>
    <t>KgCharge</t>
  </si>
  <si>
    <t>MinCharge</t>
  </si>
  <si>
    <t>Cr AMNT</t>
  </si>
  <si>
    <t>Dr AMNT</t>
  </si>
  <si>
    <t>ATM SOLUTIONS KIMBERLEY</t>
  </si>
  <si>
    <t>ATM SOLUTIONS KLERKSDORP</t>
  </si>
  <si>
    <t xml:space="preserve">ATM SOLUTIONS KURUMAN </t>
  </si>
  <si>
    <t>ATM SOLUTIONS RUSTENBURG</t>
  </si>
  <si>
    <t>PRIONTEX CAPE</t>
  </si>
  <si>
    <t>PRIONTEX</t>
  </si>
  <si>
    <t>PRIONTEX PE</t>
  </si>
  <si>
    <t>BLUTECH</t>
  </si>
  <si>
    <t>NATPRO  SPICENET</t>
  </si>
  <si>
    <t xml:space="preserve">NATIONAL BRANDS JHB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</si>
</sst>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6" sqref="B6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38</v>
      </c>
    </row>
    <row r="2" spans="1:2" x14ac:dyDescent="0.3">
      <c r="A2" s="3" t="s">
        <v>0</v>
      </c>
      <c r="B2" s="8">
        <f>WaybillsMAA001!W36</f>
        <v>56293.61</v>
      </c>
    </row>
    <row r="3" spans="1:2" x14ac:dyDescent="0.3">
      <c r="A3" s="3" t="s">
        <v>1</v>
      </c>
      <c r="B3" s="9">
        <f>WaybillsMFJ001!W3</f>
        <v>1327.58</v>
      </c>
    </row>
    <row r="4" spans="1:2" x14ac:dyDescent="0.3">
      <c r="A4" s="3" t="s">
        <v>2</v>
      </c>
      <c r="B4" s="9">
        <f>WaybillsMAP001!W25</f>
        <v>45654.79</v>
      </c>
    </row>
    <row r="5" spans="1:2" x14ac:dyDescent="0.3">
      <c r="A5" s="3" t="s">
        <v>3</v>
      </c>
      <c r="B5" s="9">
        <f>WaybillsMAP002!W10</f>
        <v>13454.13</v>
      </c>
    </row>
    <row r="6" spans="1:2" x14ac:dyDescent="0.3">
      <c r="A6" s="4" t="s">
        <v>4</v>
      </c>
      <c r="B6" s="7">
        <f>SUM(B2:B5)</f>
        <v>116730.11000000002</v>
      </c>
    </row>
    <row r="9" spans="1:2" x14ac:dyDescent="0.3">
      <c r="A9" s="1" t="s">
        <v>5</v>
      </c>
      <c r="B9" s="5">
        <f>B6</f>
        <v>116730.11000000002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sqref="A1:XFD1048576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51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52</v>
      </c>
      <c r="P1" s="12" t="s">
        <v>53</v>
      </c>
      <c r="Q1" s="12" t="s">
        <v>17</v>
      </c>
      <c r="R1" s="12" t="s">
        <v>39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54</v>
      </c>
      <c r="Y1" s="13" t="s">
        <v>55</v>
      </c>
    </row>
    <row r="2" spans="1:25" x14ac:dyDescent="0.25">
      <c r="A2">
        <v>281481</v>
      </c>
      <c r="B2" s="10">
        <v>44964</v>
      </c>
      <c r="C2">
        <v>3833879</v>
      </c>
      <c r="D2" t="s">
        <v>29</v>
      </c>
      <c r="E2" t="s">
        <v>35</v>
      </c>
      <c r="F2" s="10">
        <v>44957</v>
      </c>
      <c r="G2" s="10"/>
      <c r="H2" t="s">
        <v>25</v>
      </c>
      <c r="I2" t="s">
        <v>28</v>
      </c>
      <c r="J2" t="s">
        <v>27</v>
      </c>
      <c r="K2">
        <v>3</v>
      </c>
      <c r="L2">
        <v>195</v>
      </c>
      <c r="M2">
        <v>581</v>
      </c>
      <c r="N2">
        <v>581</v>
      </c>
      <c r="Q2">
        <v>761.11</v>
      </c>
      <c r="R2">
        <v>0</v>
      </c>
      <c r="S2">
        <v>10</v>
      </c>
      <c r="T2">
        <v>347.07</v>
      </c>
      <c r="U2">
        <v>1118.18</v>
      </c>
      <c r="V2">
        <v>167.73</v>
      </c>
      <c r="W2">
        <v>1285.9100000000001</v>
      </c>
    </row>
    <row r="3" spans="1:25" x14ac:dyDescent="0.25">
      <c r="A3">
        <v>281776</v>
      </c>
      <c r="B3" s="10">
        <v>44967</v>
      </c>
      <c r="C3">
        <v>3833883</v>
      </c>
      <c r="D3" s="12" t="s">
        <v>29</v>
      </c>
      <c r="E3" s="12" t="s">
        <v>35</v>
      </c>
      <c r="F3" s="10">
        <v>44960</v>
      </c>
      <c r="G3" s="10"/>
      <c r="H3" t="s">
        <v>25</v>
      </c>
      <c r="I3" t="s">
        <v>28</v>
      </c>
      <c r="J3" t="s">
        <v>27</v>
      </c>
      <c r="K3">
        <v>4</v>
      </c>
      <c r="L3">
        <v>690</v>
      </c>
      <c r="M3">
        <v>470</v>
      </c>
      <c r="N3">
        <v>690</v>
      </c>
      <c r="Q3">
        <v>903.9</v>
      </c>
      <c r="R3">
        <v>0</v>
      </c>
      <c r="S3">
        <v>10</v>
      </c>
      <c r="T3">
        <v>412.18</v>
      </c>
      <c r="U3">
        <v>1326.08</v>
      </c>
      <c r="V3">
        <v>198.91</v>
      </c>
      <c r="W3">
        <v>1524.99</v>
      </c>
    </row>
    <row r="4" spans="1:25" x14ac:dyDescent="0.25">
      <c r="A4">
        <v>282678</v>
      </c>
      <c r="B4" s="10">
        <v>44981</v>
      </c>
      <c r="C4">
        <v>3833902</v>
      </c>
      <c r="D4" s="12" t="s">
        <v>29</v>
      </c>
      <c r="E4" s="12" t="s">
        <v>35</v>
      </c>
      <c r="F4" s="10">
        <v>44978</v>
      </c>
      <c r="G4" s="10"/>
      <c r="H4" t="s">
        <v>25</v>
      </c>
      <c r="I4" t="s">
        <v>28</v>
      </c>
      <c r="J4" t="s">
        <v>27</v>
      </c>
      <c r="K4">
        <v>1</v>
      </c>
      <c r="L4">
        <v>201</v>
      </c>
      <c r="M4">
        <v>430</v>
      </c>
      <c r="N4">
        <v>430</v>
      </c>
      <c r="Q4">
        <v>563.29999999999995</v>
      </c>
      <c r="R4">
        <v>0</v>
      </c>
      <c r="S4">
        <v>10</v>
      </c>
      <c r="T4">
        <v>256.86</v>
      </c>
      <c r="U4">
        <v>830.16</v>
      </c>
      <c r="V4">
        <v>124.52</v>
      </c>
      <c r="W4">
        <v>954.68</v>
      </c>
    </row>
    <row r="5" spans="1:25" x14ac:dyDescent="0.25">
      <c r="A5">
        <v>282071</v>
      </c>
      <c r="B5" s="10">
        <v>44971</v>
      </c>
      <c r="C5">
        <v>3833886</v>
      </c>
      <c r="D5" s="12" t="s">
        <v>29</v>
      </c>
      <c r="E5" t="s">
        <v>33</v>
      </c>
      <c r="F5" s="10">
        <v>44964</v>
      </c>
      <c r="G5" s="10"/>
      <c r="H5" t="s">
        <v>25</v>
      </c>
      <c r="I5" t="s">
        <v>30</v>
      </c>
      <c r="J5" t="s">
        <v>27</v>
      </c>
      <c r="K5">
        <v>2</v>
      </c>
      <c r="L5">
        <v>391</v>
      </c>
      <c r="M5">
        <v>880</v>
      </c>
      <c r="N5">
        <v>880</v>
      </c>
      <c r="Q5">
        <v>2032.8</v>
      </c>
      <c r="R5">
        <v>0</v>
      </c>
      <c r="S5">
        <v>10</v>
      </c>
      <c r="T5">
        <v>926.96</v>
      </c>
      <c r="U5">
        <v>2969.76</v>
      </c>
      <c r="V5">
        <v>445.46</v>
      </c>
      <c r="W5">
        <v>3415.22</v>
      </c>
    </row>
    <row r="6" spans="1:25" x14ac:dyDescent="0.25">
      <c r="A6">
        <v>283154</v>
      </c>
      <c r="B6" s="10">
        <v>44982</v>
      </c>
      <c r="C6">
        <v>3833887</v>
      </c>
      <c r="D6" s="12" t="s">
        <v>29</v>
      </c>
      <c r="E6" t="s">
        <v>34</v>
      </c>
      <c r="F6" s="10">
        <v>44966</v>
      </c>
      <c r="G6" s="10"/>
      <c r="H6" t="s">
        <v>25</v>
      </c>
      <c r="I6" t="s">
        <v>26</v>
      </c>
      <c r="J6" t="s">
        <v>27</v>
      </c>
      <c r="K6">
        <v>1</v>
      </c>
      <c r="L6">
        <v>201</v>
      </c>
      <c r="M6">
        <v>440</v>
      </c>
      <c r="N6">
        <v>440</v>
      </c>
      <c r="Q6">
        <v>924</v>
      </c>
      <c r="R6">
        <v>0</v>
      </c>
      <c r="S6">
        <v>10</v>
      </c>
      <c r="T6">
        <v>421.34</v>
      </c>
      <c r="U6">
        <v>1355.34</v>
      </c>
      <c r="V6">
        <v>203.3</v>
      </c>
      <c r="W6">
        <v>1558.64</v>
      </c>
    </row>
    <row r="7" spans="1:25" x14ac:dyDescent="0.25">
      <c r="A7">
        <v>283154</v>
      </c>
      <c r="B7" s="10">
        <v>44982</v>
      </c>
      <c r="C7">
        <v>3833889</v>
      </c>
      <c r="D7" s="12" t="s">
        <v>29</v>
      </c>
      <c r="E7" t="s">
        <v>34</v>
      </c>
      <c r="F7" s="10">
        <v>44970</v>
      </c>
      <c r="G7" s="10"/>
      <c r="H7" t="s">
        <v>25</v>
      </c>
      <c r="I7" t="s">
        <v>26</v>
      </c>
      <c r="J7" t="s">
        <v>27</v>
      </c>
      <c r="K7">
        <v>5</v>
      </c>
      <c r="L7">
        <v>150</v>
      </c>
      <c r="M7">
        <v>500</v>
      </c>
      <c r="N7">
        <v>500</v>
      </c>
      <c r="Q7">
        <v>1050</v>
      </c>
      <c r="R7">
        <v>0</v>
      </c>
      <c r="S7">
        <v>10</v>
      </c>
      <c r="T7">
        <v>478.8</v>
      </c>
      <c r="U7">
        <v>1538.8</v>
      </c>
      <c r="V7">
        <v>230.82</v>
      </c>
      <c r="W7">
        <v>1769.62</v>
      </c>
    </row>
    <row r="8" spans="1:25" x14ac:dyDescent="0.25">
      <c r="A8">
        <v>283154</v>
      </c>
      <c r="B8" s="10">
        <v>44982</v>
      </c>
      <c r="C8">
        <v>3833894</v>
      </c>
      <c r="D8" s="12" t="s">
        <v>29</v>
      </c>
      <c r="E8" s="12" t="s">
        <v>35</v>
      </c>
      <c r="F8" s="10">
        <v>44971</v>
      </c>
      <c r="G8" s="10"/>
      <c r="H8" t="s">
        <v>25</v>
      </c>
      <c r="I8" t="s">
        <v>28</v>
      </c>
      <c r="J8" t="s">
        <v>27</v>
      </c>
      <c r="K8">
        <v>2</v>
      </c>
      <c r="L8">
        <v>521</v>
      </c>
      <c r="M8">
        <v>220</v>
      </c>
      <c r="N8">
        <v>521</v>
      </c>
      <c r="Q8">
        <v>682.51</v>
      </c>
      <c r="R8">
        <v>0</v>
      </c>
      <c r="S8">
        <v>10</v>
      </c>
      <c r="T8">
        <v>311.22000000000003</v>
      </c>
      <c r="U8">
        <v>1003.73</v>
      </c>
      <c r="V8">
        <v>150.56</v>
      </c>
      <c r="W8">
        <v>1154.29</v>
      </c>
    </row>
    <row r="9" spans="1:25" x14ac:dyDescent="0.25">
      <c r="A9">
        <v>283154</v>
      </c>
      <c r="B9" s="10">
        <v>44982</v>
      </c>
      <c r="C9">
        <v>3833885</v>
      </c>
      <c r="D9" s="12" t="s">
        <v>29</v>
      </c>
      <c r="E9" t="s">
        <v>36</v>
      </c>
      <c r="F9" s="10">
        <v>44964</v>
      </c>
      <c r="G9" s="10"/>
      <c r="H9" t="s">
        <v>25</v>
      </c>
      <c r="I9" t="s">
        <v>31</v>
      </c>
      <c r="J9" t="s">
        <v>27</v>
      </c>
      <c r="K9">
        <v>2</v>
      </c>
      <c r="L9">
        <v>147</v>
      </c>
      <c r="M9">
        <v>105</v>
      </c>
      <c r="N9">
        <v>147</v>
      </c>
      <c r="Q9">
        <v>308.7</v>
      </c>
      <c r="R9">
        <v>0</v>
      </c>
      <c r="S9">
        <v>10</v>
      </c>
      <c r="T9">
        <v>140.77000000000001</v>
      </c>
      <c r="U9">
        <v>459.47</v>
      </c>
      <c r="V9">
        <v>68.92</v>
      </c>
      <c r="W9">
        <v>528.39</v>
      </c>
    </row>
    <row r="10" spans="1:25" x14ac:dyDescent="0.25">
      <c r="A10">
        <v>283154</v>
      </c>
      <c r="B10" s="10">
        <v>44982</v>
      </c>
      <c r="C10">
        <v>3847410</v>
      </c>
      <c r="D10" t="s">
        <v>33</v>
      </c>
      <c r="E10" t="s">
        <v>29</v>
      </c>
      <c r="F10" s="10">
        <v>44981</v>
      </c>
      <c r="G10" s="10"/>
      <c r="H10" t="s">
        <v>30</v>
      </c>
      <c r="I10" t="s">
        <v>25</v>
      </c>
      <c r="J10" t="s">
        <v>27</v>
      </c>
      <c r="K10">
        <v>1</v>
      </c>
      <c r="L10">
        <v>333</v>
      </c>
      <c r="M10">
        <v>145</v>
      </c>
      <c r="N10">
        <v>333</v>
      </c>
      <c r="Q10">
        <v>769.23</v>
      </c>
      <c r="R10">
        <v>0</v>
      </c>
      <c r="S10">
        <v>10</v>
      </c>
      <c r="T10">
        <v>350.77</v>
      </c>
      <c r="U10">
        <v>1130</v>
      </c>
      <c r="V10">
        <v>169.5</v>
      </c>
      <c r="W10">
        <v>1299.5</v>
      </c>
    </row>
    <row r="11" spans="1:25" x14ac:dyDescent="0.25">
      <c r="A11">
        <v>281481</v>
      </c>
      <c r="B11" s="10">
        <v>44964</v>
      </c>
      <c r="C11">
        <v>3833875</v>
      </c>
      <c r="D11" s="12" t="s">
        <v>29</v>
      </c>
      <c r="E11" s="12" t="s">
        <v>33</v>
      </c>
      <c r="F11" s="10">
        <v>44953</v>
      </c>
      <c r="G11" s="10"/>
      <c r="H11" t="s">
        <v>25</v>
      </c>
      <c r="I11" t="s">
        <v>30</v>
      </c>
      <c r="J11" t="s">
        <v>27</v>
      </c>
      <c r="K11">
        <v>4</v>
      </c>
      <c r="L11">
        <v>319</v>
      </c>
      <c r="M11">
        <v>806</v>
      </c>
      <c r="N11">
        <v>806</v>
      </c>
      <c r="Q11">
        <v>1861.86</v>
      </c>
      <c r="R11">
        <v>0</v>
      </c>
      <c r="S11">
        <v>10</v>
      </c>
      <c r="T11">
        <v>849.01</v>
      </c>
      <c r="U11">
        <v>2720.87</v>
      </c>
      <c r="V11">
        <v>408.13</v>
      </c>
      <c r="W11">
        <v>3129</v>
      </c>
    </row>
    <row r="12" spans="1:25" x14ac:dyDescent="0.25">
      <c r="A12">
        <v>281776</v>
      </c>
      <c r="B12" s="10">
        <v>44967</v>
      </c>
      <c r="C12">
        <v>3833880</v>
      </c>
      <c r="D12" s="12" t="s">
        <v>29</v>
      </c>
      <c r="E12" t="s">
        <v>34</v>
      </c>
      <c r="F12" s="10">
        <v>44958</v>
      </c>
      <c r="G12" s="10"/>
      <c r="H12" t="s">
        <v>25</v>
      </c>
      <c r="I12" t="s">
        <v>26</v>
      </c>
      <c r="J12" t="s">
        <v>27</v>
      </c>
      <c r="K12">
        <v>2</v>
      </c>
      <c r="L12">
        <v>238</v>
      </c>
      <c r="M12">
        <v>501</v>
      </c>
      <c r="N12">
        <v>501</v>
      </c>
      <c r="Q12">
        <v>1052.0999999999999</v>
      </c>
      <c r="R12">
        <v>0</v>
      </c>
      <c r="S12">
        <v>10</v>
      </c>
      <c r="T12">
        <v>479.76</v>
      </c>
      <c r="U12">
        <v>1541.86</v>
      </c>
      <c r="V12">
        <v>231.28</v>
      </c>
      <c r="W12">
        <v>1773.14</v>
      </c>
    </row>
    <row r="13" spans="1:25" x14ac:dyDescent="0.25">
      <c r="A13">
        <v>283154</v>
      </c>
      <c r="B13" s="10">
        <v>44982</v>
      </c>
      <c r="C13">
        <v>3833893</v>
      </c>
      <c r="D13" s="12" t="s">
        <v>29</v>
      </c>
      <c r="E13" t="s">
        <v>36</v>
      </c>
      <c r="F13" s="10">
        <v>44970</v>
      </c>
      <c r="G13" s="10"/>
      <c r="H13" t="s">
        <v>25</v>
      </c>
      <c r="I13" t="s">
        <v>31</v>
      </c>
      <c r="J13" t="s">
        <v>27</v>
      </c>
      <c r="K13">
        <v>1</v>
      </c>
      <c r="L13">
        <v>173</v>
      </c>
      <c r="M13">
        <v>210</v>
      </c>
      <c r="N13">
        <v>210</v>
      </c>
      <c r="Q13">
        <v>441</v>
      </c>
      <c r="R13">
        <v>0</v>
      </c>
      <c r="S13">
        <v>10</v>
      </c>
      <c r="T13">
        <v>201.1</v>
      </c>
      <c r="U13">
        <v>652.1</v>
      </c>
      <c r="V13">
        <v>97.82</v>
      </c>
      <c r="W13">
        <v>749.92</v>
      </c>
    </row>
    <row r="14" spans="1:25" x14ac:dyDescent="0.25">
      <c r="A14">
        <v>281481</v>
      </c>
      <c r="B14" s="10">
        <v>44964</v>
      </c>
      <c r="C14">
        <v>3833874</v>
      </c>
      <c r="D14" s="12" t="s">
        <v>29</v>
      </c>
      <c r="E14" s="12" t="s">
        <v>35</v>
      </c>
      <c r="F14" s="10">
        <v>44953</v>
      </c>
      <c r="G14" s="10"/>
      <c r="H14" t="s">
        <v>25</v>
      </c>
      <c r="I14" t="s">
        <v>28</v>
      </c>
      <c r="J14" t="s">
        <v>27</v>
      </c>
      <c r="K14">
        <v>2</v>
      </c>
      <c r="L14">
        <v>277</v>
      </c>
      <c r="M14">
        <v>570</v>
      </c>
      <c r="N14">
        <v>570</v>
      </c>
      <c r="Q14">
        <v>746.7</v>
      </c>
      <c r="R14">
        <v>0</v>
      </c>
      <c r="S14">
        <v>10</v>
      </c>
      <c r="T14">
        <v>340.5</v>
      </c>
      <c r="U14">
        <v>1097.2</v>
      </c>
      <c r="V14">
        <v>164.58</v>
      </c>
      <c r="W14">
        <v>1261.78</v>
      </c>
    </row>
    <row r="15" spans="1:25" x14ac:dyDescent="0.25">
      <c r="A15">
        <v>282920</v>
      </c>
      <c r="B15" s="10">
        <v>44982</v>
      </c>
      <c r="C15">
        <v>3833899</v>
      </c>
      <c r="D15" s="12" t="s">
        <v>29</v>
      </c>
      <c r="E15" s="12" t="s">
        <v>33</v>
      </c>
      <c r="F15" s="10">
        <v>44973</v>
      </c>
      <c r="G15" s="10"/>
      <c r="H15" t="s">
        <v>25</v>
      </c>
      <c r="I15" t="s">
        <v>30</v>
      </c>
      <c r="J15" t="s">
        <v>27</v>
      </c>
      <c r="K15">
        <v>5</v>
      </c>
      <c r="L15">
        <v>519</v>
      </c>
      <c r="M15">
        <v>206</v>
      </c>
      <c r="N15">
        <v>519</v>
      </c>
      <c r="Q15">
        <v>1198.8900000000001</v>
      </c>
      <c r="R15">
        <v>0</v>
      </c>
      <c r="S15">
        <v>10</v>
      </c>
      <c r="T15">
        <v>546.69000000000005</v>
      </c>
      <c r="U15">
        <v>1755.58</v>
      </c>
      <c r="V15">
        <v>263.33999999999997</v>
      </c>
      <c r="W15">
        <v>2018.92</v>
      </c>
    </row>
    <row r="16" spans="1:25" x14ac:dyDescent="0.25">
      <c r="A16">
        <v>281776</v>
      </c>
      <c r="B16" s="10">
        <v>44967</v>
      </c>
      <c r="C16">
        <v>3833884</v>
      </c>
      <c r="D16" s="12" t="s">
        <v>29</v>
      </c>
      <c r="E16" s="12" t="s">
        <v>34</v>
      </c>
      <c r="F16" s="10">
        <v>44960</v>
      </c>
      <c r="G16" s="10"/>
      <c r="H16" t="s">
        <v>25</v>
      </c>
      <c r="I16" t="s">
        <v>26</v>
      </c>
      <c r="J16" t="s">
        <v>27</v>
      </c>
      <c r="K16">
        <v>1</v>
      </c>
      <c r="L16">
        <v>230</v>
      </c>
      <c r="M16">
        <v>110</v>
      </c>
      <c r="N16">
        <v>230</v>
      </c>
      <c r="Q16">
        <v>483</v>
      </c>
      <c r="R16">
        <v>0</v>
      </c>
      <c r="S16">
        <v>10</v>
      </c>
      <c r="T16">
        <v>220.25</v>
      </c>
      <c r="U16">
        <v>713.25</v>
      </c>
      <c r="V16">
        <v>106.99</v>
      </c>
      <c r="W16">
        <v>820.24</v>
      </c>
    </row>
    <row r="17" spans="1:23" x14ac:dyDescent="0.25">
      <c r="A17">
        <v>281776</v>
      </c>
      <c r="B17" s="10">
        <v>44967</v>
      </c>
      <c r="C17">
        <v>3833881</v>
      </c>
      <c r="D17" s="12" t="s">
        <v>29</v>
      </c>
      <c r="E17" s="12" t="s">
        <v>33</v>
      </c>
      <c r="F17" s="10">
        <v>44958</v>
      </c>
      <c r="G17" s="10"/>
      <c r="H17" t="s">
        <v>25</v>
      </c>
      <c r="I17" t="s">
        <v>30</v>
      </c>
      <c r="J17" t="s">
        <v>27</v>
      </c>
      <c r="K17">
        <v>3</v>
      </c>
      <c r="L17">
        <v>443</v>
      </c>
      <c r="M17">
        <v>920</v>
      </c>
      <c r="N17">
        <v>920</v>
      </c>
      <c r="Q17">
        <v>2125.1999999999998</v>
      </c>
      <c r="R17">
        <v>0</v>
      </c>
      <c r="S17">
        <v>10</v>
      </c>
      <c r="T17">
        <v>969.09</v>
      </c>
      <c r="U17">
        <v>3104.29</v>
      </c>
      <c r="V17">
        <v>465.64</v>
      </c>
      <c r="W17">
        <v>3569.93</v>
      </c>
    </row>
    <row r="18" spans="1:23" x14ac:dyDescent="0.25">
      <c r="A18">
        <v>283154</v>
      </c>
      <c r="B18" s="10">
        <v>44982</v>
      </c>
      <c r="C18">
        <v>3847409</v>
      </c>
      <c r="D18" t="s">
        <v>33</v>
      </c>
      <c r="E18" t="s">
        <v>40</v>
      </c>
      <c r="F18" s="10">
        <v>44981</v>
      </c>
      <c r="G18" s="10"/>
      <c r="H18" t="s">
        <v>30</v>
      </c>
      <c r="I18" t="s">
        <v>41</v>
      </c>
      <c r="J18" t="s">
        <v>27</v>
      </c>
      <c r="K18">
        <v>1</v>
      </c>
      <c r="L18">
        <v>184</v>
      </c>
      <c r="M18">
        <v>439</v>
      </c>
      <c r="N18">
        <v>439</v>
      </c>
      <c r="Q18">
        <v>1657.4</v>
      </c>
      <c r="R18">
        <v>0</v>
      </c>
      <c r="S18">
        <v>10</v>
      </c>
      <c r="T18">
        <v>755.77</v>
      </c>
      <c r="U18">
        <v>2423.17</v>
      </c>
      <c r="V18">
        <v>363.48</v>
      </c>
      <c r="W18">
        <v>2786.65</v>
      </c>
    </row>
    <row r="19" spans="1:23" x14ac:dyDescent="0.25">
      <c r="A19">
        <v>282678</v>
      </c>
      <c r="B19" s="10">
        <v>44981</v>
      </c>
      <c r="C19">
        <v>3790943</v>
      </c>
      <c r="D19" t="s">
        <v>36</v>
      </c>
      <c r="E19" s="12" t="s">
        <v>29</v>
      </c>
      <c r="F19" s="10">
        <v>44977</v>
      </c>
      <c r="G19" s="10"/>
      <c r="H19" t="s">
        <v>31</v>
      </c>
      <c r="I19" t="s">
        <v>25</v>
      </c>
      <c r="J19" t="s">
        <v>27</v>
      </c>
      <c r="K19">
        <v>3</v>
      </c>
      <c r="L19">
        <v>580</v>
      </c>
      <c r="M19">
        <v>765</v>
      </c>
      <c r="N19">
        <v>765</v>
      </c>
      <c r="Q19">
        <v>1606.5</v>
      </c>
      <c r="R19">
        <v>0</v>
      </c>
      <c r="S19">
        <v>10</v>
      </c>
      <c r="T19">
        <v>732.56</v>
      </c>
      <c r="U19">
        <v>2349.06</v>
      </c>
      <c r="V19">
        <v>352.36</v>
      </c>
      <c r="W19">
        <v>2701.42</v>
      </c>
    </row>
    <row r="20" spans="1:23" x14ac:dyDescent="0.25">
      <c r="A20">
        <v>282920</v>
      </c>
      <c r="B20" s="10">
        <v>44982</v>
      </c>
      <c r="C20">
        <v>3833904</v>
      </c>
      <c r="D20" s="12" t="s">
        <v>29</v>
      </c>
      <c r="E20" s="12" t="s">
        <v>35</v>
      </c>
      <c r="F20" s="10">
        <v>44980</v>
      </c>
      <c r="G20" s="10"/>
      <c r="H20" t="s">
        <v>25</v>
      </c>
      <c r="I20" t="s">
        <v>28</v>
      </c>
      <c r="J20" t="s">
        <v>27</v>
      </c>
      <c r="K20">
        <v>3</v>
      </c>
      <c r="L20">
        <v>138</v>
      </c>
      <c r="M20">
        <v>612</v>
      </c>
      <c r="N20">
        <v>612</v>
      </c>
      <c r="Q20">
        <v>801.72</v>
      </c>
      <c r="R20">
        <v>0</v>
      </c>
      <c r="S20">
        <v>10</v>
      </c>
      <c r="T20">
        <v>365.58</v>
      </c>
      <c r="U20">
        <v>1177.3</v>
      </c>
      <c r="V20">
        <v>176.6</v>
      </c>
      <c r="W20">
        <v>1353.9</v>
      </c>
    </row>
    <row r="21" spans="1:23" x14ac:dyDescent="0.25">
      <c r="A21">
        <v>282071</v>
      </c>
      <c r="B21" s="10">
        <v>44971</v>
      </c>
      <c r="C21">
        <v>3833878</v>
      </c>
      <c r="D21" s="12" t="s">
        <v>29</v>
      </c>
      <c r="E21" t="s">
        <v>58</v>
      </c>
      <c r="F21" s="10">
        <v>44953</v>
      </c>
      <c r="G21" s="10"/>
      <c r="H21" t="s">
        <v>25</v>
      </c>
      <c r="I21" t="s">
        <v>42</v>
      </c>
      <c r="J21" t="s">
        <v>27</v>
      </c>
      <c r="K21">
        <v>1</v>
      </c>
      <c r="L21">
        <v>68</v>
      </c>
      <c r="M21">
        <v>63</v>
      </c>
      <c r="N21">
        <v>68</v>
      </c>
      <c r="Q21">
        <v>321.8</v>
      </c>
      <c r="R21">
        <v>0</v>
      </c>
      <c r="S21">
        <v>10</v>
      </c>
      <c r="T21">
        <v>146.74</v>
      </c>
      <c r="U21">
        <v>478.54</v>
      </c>
      <c r="V21">
        <v>71.78</v>
      </c>
      <c r="W21">
        <v>550.32000000000005</v>
      </c>
    </row>
    <row r="22" spans="1:23" x14ac:dyDescent="0.25">
      <c r="A22">
        <v>282678</v>
      </c>
      <c r="B22" s="10">
        <v>44981</v>
      </c>
      <c r="C22">
        <v>3833900</v>
      </c>
      <c r="D22" s="12" t="s">
        <v>29</v>
      </c>
      <c r="E22" s="12" t="s">
        <v>35</v>
      </c>
      <c r="F22" s="10">
        <v>44974</v>
      </c>
      <c r="G22" s="10"/>
      <c r="H22" t="s">
        <v>25</v>
      </c>
      <c r="I22" t="s">
        <v>28</v>
      </c>
      <c r="J22" t="s">
        <v>27</v>
      </c>
      <c r="K22">
        <v>2</v>
      </c>
      <c r="L22">
        <v>492</v>
      </c>
      <c r="M22">
        <v>220</v>
      </c>
      <c r="N22">
        <v>492</v>
      </c>
      <c r="Q22">
        <v>644.52</v>
      </c>
      <c r="R22">
        <v>0</v>
      </c>
      <c r="S22">
        <v>10</v>
      </c>
      <c r="T22">
        <v>293.89999999999998</v>
      </c>
      <c r="U22">
        <v>948.42</v>
      </c>
      <c r="V22">
        <v>142.26</v>
      </c>
      <c r="W22">
        <v>1090.68</v>
      </c>
    </row>
    <row r="23" spans="1:23" x14ac:dyDescent="0.25">
      <c r="A23">
        <v>282920</v>
      </c>
      <c r="B23" s="10">
        <v>44982</v>
      </c>
      <c r="C23">
        <v>3833903</v>
      </c>
      <c r="D23" s="12" t="s">
        <v>29</v>
      </c>
      <c r="E23" s="12" t="s">
        <v>35</v>
      </c>
      <c r="F23" s="10">
        <v>44980</v>
      </c>
      <c r="G23" s="10"/>
      <c r="H23" t="s">
        <v>25</v>
      </c>
      <c r="I23" t="s">
        <v>28</v>
      </c>
      <c r="J23" t="s">
        <v>27</v>
      </c>
      <c r="K23">
        <v>2</v>
      </c>
      <c r="L23">
        <v>511</v>
      </c>
      <c r="M23">
        <v>190</v>
      </c>
      <c r="N23">
        <v>511</v>
      </c>
      <c r="Q23">
        <v>669.41</v>
      </c>
      <c r="R23">
        <v>0</v>
      </c>
      <c r="S23">
        <v>10</v>
      </c>
      <c r="T23">
        <v>305.25</v>
      </c>
      <c r="U23">
        <v>984.66</v>
      </c>
      <c r="V23">
        <v>147.69999999999999</v>
      </c>
      <c r="W23">
        <v>1132.3599999999999</v>
      </c>
    </row>
    <row r="24" spans="1:23" x14ac:dyDescent="0.25">
      <c r="A24">
        <v>283154</v>
      </c>
      <c r="B24" s="10">
        <v>44982</v>
      </c>
      <c r="C24">
        <v>3833877</v>
      </c>
      <c r="D24" s="12" t="s">
        <v>29</v>
      </c>
      <c r="E24" t="s">
        <v>56</v>
      </c>
      <c r="F24" s="10">
        <v>44953</v>
      </c>
      <c r="G24" s="10"/>
      <c r="H24" t="s">
        <v>25</v>
      </c>
      <c r="I24" t="s">
        <v>43</v>
      </c>
      <c r="J24" t="s">
        <v>27</v>
      </c>
      <c r="K24">
        <v>1</v>
      </c>
      <c r="L24">
        <v>92</v>
      </c>
      <c r="M24">
        <v>170</v>
      </c>
      <c r="N24">
        <v>170</v>
      </c>
      <c r="Q24">
        <v>689</v>
      </c>
      <c r="R24">
        <v>0</v>
      </c>
      <c r="S24">
        <v>10</v>
      </c>
      <c r="T24">
        <v>314.18</v>
      </c>
      <c r="U24">
        <v>1013.18</v>
      </c>
      <c r="V24">
        <v>151.97999999999999</v>
      </c>
      <c r="W24">
        <v>1165.1600000000001</v>
      </c>
    </row>
    <row r="25" spans="1:23" x14ac:dyDescent="0.25">
      <c r="A25">
        <v>281481</v>
      </c>
      <c r="B25" s="10">
        <v>44964</v>
      </c>
      <c r="C25">
        <v>3833882</v>
      </c>
      <c r="D25" s="12" t="s">
        <v>29</v>
      </c>
      <c r="E25" s="12" t="s">
        <v>35</v>
      </c>
      <c r="F25" s="10">
        <v>44959</v>
      </c>
      <c r="G25" s="10"/>
      <c r="H25" t="s">
        <v>25</v>
      </c>
      <c r="I25" t="s">
        <v>28</v>
      </c>
      <c r="J25" t="s">
        <v>27</v>
      </c>
      <c r="K25">
        <v>1</v>
      </c>
      <c r="L25">
        <v>133</v>
      </c>
      <c r="M25">
        <v>540</v>
      </c>
      <c r="N25">
        <v>540</v>
      </c>
      <c r="Q25">
        <v>707.4</v>
      </c>
      <c r="R25">
        <v>0</v>
      </c>
      <c r="S25">
        <v>10</v>
      </c>
      <c r="T25">
        <v>322.57</v>
      </c>
      <c r="U25">
        <v>1039.97</v>
      </c>
      <c r="V25">
        <v>156</v>
      </c>
      <c r="W25">
        <v>1195.97</v>
      </c>
    </row>
    <row r="26" spans="1:23" x14ac:dyDescent="0.25">
      <c r="A26">
        <v>283154</v>
      </c>
      <c r="B26" s="10">
        <v>44982</v>
      </c>
      <c r="C26">
        <v>3833890</v>
      </c>
      <c r="D26" s="12" t="s">
        <v>29</v>
      </c>
      <c r="E26" s="12" t="s">
        <v>33</v>
      </c>
      <c r="F26" s="10">
        <v>44971</v>
      </c>
      <c r="G26" s="10"/>
      <c r="H26" t="s">
        <v>25</v>
      </c>
      <c r="I26" t="s">
        <v>30</v>
      </c>
      <c r="J26" t="s">
        <v>27</v>
      </c>
      <c r="K26">
        <v>2</v>
      </c>
      <c r="L26">
        <v>424</v>
      </c>
      <c r="M26">
        <v>280</v>
      </c>
      <c r="N26">
        <v>424</v>
      </c>
      <c r="Q26">
        <v>979.44</v>
      </c>
      <c r="R26">
        <v>0</v>
      </c>
      <c r="S26">
        <v>10</v>
      </c>
      <c r="T26">
        <v>446.62</v>
      </c>
      <c r="U26">
        <v>1436.06</v>
      </c>
      <c r="V26">
        <v>215.41</v>
      </c>
      <c r="W26">
        <v>1651.47</v>
      </c>
    </row>
    <row r="27" spans="1:23" x14ac:dyDescent="0.25">
      <c r="A27">
        <v>282411</v>
      </c>
      <c r="B27" s="10">
        <v>44978</v>
      </c>
      <c r="C27">
        <v>3833888</v>
      </c>
      <c r="D27" s="12" t="s">
        <v>29</v>
      </c>
      <c r="E27" s="12" t="s">
        <v>33</v>
      </c>
      <c r="F27" s="10">
        <v>44967</v>
      </c>
      <c r="G27" s="10"/>
      <c r="H27" t="s">
        <v>25</v>
      </c>
      <c r="I27" t="s">
        <v>30</v>
      </c>
      <c r="J27" t="s">
        <v>27</v>
      </c>
      <c r="K27">
        <v>1</v>
      </c>
      <c r="L27">
        <v>341</v>
      </c>
      <c r="M27">
        <v>150</v>
      </c>
      <c r="N27">
        <v>341</v>
      </c>
      <c r="Q27">
        <v>787.71</v>
      </c>
      <c r="R27">
        <v>0</v>
      </c>
      <c r="S27">
        <v>10</v>
      </c>
      <c r="T27">
        <v>359.2</v>
      </c>
      <c r="U27">
        <v>1156.9100000000001</v>
      </c>
      <c r="V27">
        <v>173.54</v>
      </c>
      <c r="W27">
        <v>1330.45</v>
      </c>
    </row>
    <row r="28" spans="1:23" x14ac:dyDescent="0.25">
      <c r="A28">
        <v>281481</v>
      </c>
      <c r="B28" s="10">
        <v>44964</v>
      </c>
      <c r="C28">
        <v>3837916</v>
      </c>
      <c r="D28" t="s">
        <v>33</v>
      </c>
      <c r="E28" s="12" t="s">
        <v>29</v>
      </c>
      <c r="F28" s="10">
        <v>44952</v>
      </c>
      <c r="G28" s="10"/>
      <c r="H28" t="s">
        <v>30</v>
      </c>
      <c r="I28" t="s">
        <v>25</v>
      </c>
      <c r="J28" t="s">
        <v>27</v>
      </c>
      <c r="K28">
        <v>3</v>
      </c>
      <c r="L28">
        <v>1180</v>
      </c>
      <c r="M28">
        <v>1516</v>
      </c>
      <c r="N28">
        <v>1516</v>
      </c>
      <c r="Q28">
        <v>3501.96</v>
      </c>
      <c r="R28">
        <v>0</v>
      </c>
      <c r="S28">
        <v>10</v>
      </c>
      <c r="T28">
        <v>1596.89</v>
      </c>
      <c r="U28">
        <v>5108.8500000000004</v>
      </c>
      <c r="V28">
        <v>766.33</v>
      </c>
      <c r="W28">
        <v>5875.18</v>
      </c>
    </row>
    <row r="29" spans="1:23" x14ac:dyDescent="0.25">
      <c r="A29">
        <v>282411</v>
      </c>
      <c r="B29" s="10">
        <v>44978</v>
      </c>
      <c r="C29">
        <v>3833896</v>
      </c>
      <c r="D29" s="12" t="s">
        <v>29</v>
      </c>
      <c r="E29" s="12" t="s">
        <v>35</v>
      </c>
      <c r="F29" s="10">
        <v>44973</v>
      </c>
      <c r="G29" s="10"/>
      <c r="H29" t="s">
        <v>25</v>
      </c>
      <c r="I29" t="s">
        <v>28</v>
      </c>
      <c r="J29" t="s">
        <v>27</v>
      </c>
      <c r="K29">
        <v>3</v>
      </c>
      <c r="L29">
        <v>441</v>
      </c>
      <c r="M29">
        <v>888</v>
      </c>
      <c r="N29">
        <v>888</v>
      </c>
      <c r="Q29">
        <v>1163.28</v>
      </c>
      <c r="R29">
        <v>0</v>
      </c>
      <c r="S29">
        <v>10</v>
      </c>
      <c r="T29">
        <v>530.46</v>
      </c>
      <c r="U29">
        <v>1703.74</v>
      </c>
      <c r="V29">
        <v>255.56</v>
      </c>
      <c r="W29">
        <v>1959.3</v>
      </c>
    </row>
    <row r="30" spans="1:23" x14ac:dyDescent="0.25">
      <c r="A30">
        <v>283154</v>
      </c>
      <c r="B30" s="10">
        <v>44982</v>
      </c>
      <c r="C30">
        <v>3849573</v>
      </c>
      <c r="D30" t="s">
        <v>37</v>
      </c>
      <c r="E30" t="s">
        <v>44</v>
      </c>
      <c r="F30" s="10">
        <v>44972</v>
      </c>
      <c r="G30" s="10"/>
      <c r="H30" t="s">
        <v>26</v>
      </c>
      <c r="I30" t="s">
        <v>28</v>
      </c>
      <c r="J30" t="s">
        <v>27</v>
      </c>
      <c r="K30">
        <v>1</v>
      </c>
      <c r="L30">
        <v>29</v>
      </c>
      <c r="M30">
        <v>43</v>
      </c>
      <c r="N30">
        <v>43</v>
      </c>
      <c r="Q30">
        <v>165</v>
      </c>
      <c r="R30">
        <v>0</v>
      </c>
      <c r="S30">
        <v>10</v>
      </c>
      <c r="T30">
        <v>75.239999999999995</v>
      </c>
      <c r="U30">
        <v>250.24</v>
      </c>
      <c r="V30">
        <v>37.54</v>
      </c>
      <c r="W30">
        <v>287.77999999999997</v>
      </c>
    </row>
    <row r="31" spans="1:23" x14ac:dyDescent="0.25">
      <c r="A31">
        <v>282411</v>
      </c>
      <c r="B31" s="10">
        <v>44978</v>
      </c>
      <c r="C31">
        <v>3790935</v>
      </c>
      <c r="D31" s="12" t="s">
        <v>36</v>
      </c>
      <c r="E31" s="12" t="s">
        <v>29</v>
      </c>
      <c r="F31" s="10">
        <v>44971</v>
      </c>
      <c r="G31" s="10"/>
      <c r="H31" t="s">
        <v>31</v>
      </c>
      <c r="I31" t="s">
        <v>25</v>
      </c>
      <c r="J31" t="s">
        <v>27</v>
      </c>
      <c r="K31">
        <v>1</v>
      </c>
      <c r="L31">
        <v>114</v>
      </c>
      <c r="M31">
        <v>50</v>
      </c>
      <c r="N31">
        <v>114</v>
      </c>
      <c r="Q31">
        <v>239.4</v>
      </c>
      <c r="R31">
        <v>0</v>
      </c>
      <c r="S31">
        <v>10</v>
      </c>
      <c r="T31">
        <v>109.17</v>
      </c>
      <c r="U31">
        <v>358.57</v>
      </c>
      <c r="V31">
        <v>53.79</v>
      </c>
      <c r="W31">
        <v>412.36</v>
      </c>
    </row>
    <row r="32" spans="1:23" x14ac:dyDescent="0.25">
      <c r="A32">
        <v>281481</v>
      </c>
      <c r="B32" s="10">
        <v>44964</v>
      </c>
      <c r="C32">
        <v>3833876</v>
      </c>
      <c r="D32" s="12" t="s">
        <v>29</v>
      </c>
      <c r="E32" t="s">
        <v>45</v>
      </c>
      <c r="F32" s="10">
        <v>44953</v>
      </c>
      <c r="G32" s="10"/>
      <c r="H32" t="s">
        <v>25</v>
      </c>
      <c r="I32" t="s">
        <v>46</v>
      </c>
      <c r="J32" t="s">
        <v>27</v>
      </c>
      <c r="K32">
        <v>1</v>
      </c>
      <c r="L32">
        <v>262</v>
      </c>
      <c r="M32">
        <v>430</v>
      </c>
      <c r="N32">
        <v>430</v>
      </c>
      <c r="Q32">
        <v>1014.8</v>
      </c>
      <c r="R32">
        <v>0</v>
      </c>
      <c r="S32">
        <v>10</v>
      </c>
      <c r="T32">
        <v>462.75</v>
      </c>
      <c r="U32">
        <v>1487.55</v>
      </c>
      <c r="V32">
        <v>223.13</v>
      </c>
      <c r="W32">
        <v>1710.68</v>
      </c>
    </row>
    <row r="33" spans="1:23" x14ac:dyDescent="0.25">
      <c r="A33">
        <v>282411</v>
      </c>
      <c r="B33" s="10">
        <v>44978</v>
      </c>
      <c r="C33">
        <v>3833891</v>
      </c>
      <c r="D33" s="12" t="s">
        <v>29</v>
      </c>
      <c r="E33" t="s">
        <v>57</v>
      </c>
      <c r="F33" s="10">
        <v>44970</v>
      </c>
      <c r="G33" s="10"/>
      <c r="H33" t="s">
        <v>25</v>
      </c>
      <c r="I33" t="s">
        <v>47</v>
      </c>
      <c r="J33" t="s">
        <v>27</v>
      </c>
      <c r="K33">
        <v>1</v>
      </c>
      <c r="L33">
        <v>106</v>
      </c>
      <c r="M33">
        <v>200</v>
      </c>
      <c r="N33">
        <v>200</v>
      </c>
      <c r="Q33">
        <v>797</v>
      </c>
      <c r="R33">
        <v>0</v>
      </c>
      <c r="S33">
        <v>10</v>
      </c>
      <c r="T33">
        <v>363.43</v>
      </c>
      <c r="U33">
        <v>1170.43</v>
      </c>
      <c r="V33">
        <v>175.56</v>
      </c>
      <c r="W33">
        <v>1345.99</v>
      </c>
    </row>
    <row r="34" spans="1:23" x14ac:dyDescent="0.25">
      <c r="A34">
        <v>282411</v>
      </c>
      <c r="B34" s="10">
        <v>44978</v>
      </c>
      <c r="C34">
        <v>3833892</v>
      </c>
      <c r="D34" s="12" t="s">
        <v>29</v>
      </c>
      <c r="E34" t="s">
        <v>59</v>
      </c>
      <c r="F34" s="10">
        <v>44970</v>
      </c>
      <c r="G34" s="10"/>
      <c r="H34" t="s">
        <v>25</v>
      </c>
      <c r="I34" t="s">
        <v>48</v>
      </c>
      <c r="J34" t="s">
        <v>27</v>
      </c>
      <c r="K34">
        <v>1</v>
      </c>
      <c r="L34">
        <v>164</v>
      </c>
      <c r="M34">
        <v>210</v>
      </c>
      <c r="N34">
        <v>210</v>
      </c>
      <c r="Q34">
        <v>833</v>
      </c>
      <c r="R34">
        <v>0</v>
      </c>
      <c r="S34">
        <v>10</v>
      </c>
      <c r="T34">
        <v>379.85</v>
      </c>
      <c r="U34">
        <v>1222.8499999999999</v>
      </c>
      <c r="V34">
        <v>183.43</v>
      </c>
      <c r="W34">
        <v>1406.28</v>
      </c>
    </row>
    <row r="35" spans="1:23" x14ac:dyDescent="0.25">
      <c r="A35">
        <v>283154</v>
      </c>
      <c r="B35" s="10">
        <v>44982</v>
      </c>
      <c r="C35">
        <v>3833901</v>
      </c>
      <c r="D35" s="12" t="s">
        <v>29</v>
      </c>
      <c r="E35" s="12" t="s">
        <v>34</v>
      </c>
      <c r="F35" s="10">
        <v>44978</v>
      </c>
      <c r="G35" s="10"/>
      <c r="H35" t="s">
        <v>25</v>
      </c>
      <c r="I35" t="s">
        <v>26</v>
      </c>
      <c r="J35" t="s">
        <v>27</v>
      </c>
      <c r="K35">
        <v>1</v>
      </c>
      <c r="L35">
        <v>201</v>
      </c>
      <c r="M35">
        <v>430</v>
      </c>
      <c r="N35">
        <v>430</v>
      </c>
      <c r="Q35">
        <v>903</v>
      </c>
      <c r="R35">
        <v>0</v>
      </c>
      <c r="S35">
        <v>10</v>
      </c>
      <c r="T35">
        <v>411.77</v>
      </c>
      <c r="U35">
        <v>1324.77</v>
      </c>
      <c r="V35">
        <v>198.72</v>
      </c>
      <c r="W35">
        <v>1523.49</v>
      </c>
    </row>
    <row r="36" spans="1:23" ht="15.75" thickBot="1" x14ac:dyDescent="0.3">
      <c r="K36" s="11">
        <f t="shared" ref="K36:V36" si="0">SUM(K2:K35)</f>
        <v>68</v>
      </c>
      <c r="L36" s="11">
        <f t="shared" si="0"/>
        <v>10488</v>
      </c>
      <c r="M36" s="11">
        <f t="shared" si="0"/>
        <v>14290</v>
      </c>
      <c r="N36" s="11">
        <f t="shared" si="0"/>
        <v>16471</v>
      </c>
      <c r="O36" s="11"/>
      <c r="P36" s="11"/>
      <c r="Q36" s="11">
        <f t="shared" si="0"/>
        <v>33386.639999999999</v>
      </c>
      <c r="R36" s="11">
        <f t="shared" si="0"/>
        <v>0</v>
      </c>
      <c r="S36" s="11">
        <f t="shared" si="0"/>
        <v>340</v>
      </c>
      <c r="T36" s="11">
        <f t="shared" si="0"/>
        <v>15224.300000000001</v>
      </c>
      <c r="U36" s="11">
        <f t="shared" si="0"/>
        <v>48950.939999999988</v>
      </c>
      <c r="V36" s="11">
        <f t="shared" si="0"/>
        <v>7342.670000000001</v>
      </c>
      <c r="W36" s="11">
        <f>SUM(W2:W35)</f>
        <v>56293.61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E3" sqref="E3"/>
    </sheetView>
  </sheetViews>
  <sheetFormatPr defaultColWidth="10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2.140625" bestFit="1" customWidth="1"/>
    <col min="5" max="5" width="24.5703125" bestFit="1" customWidth="1"/>
    <col min="6" max="6" width="10.7109375" bestFit="1" customWidth="1"/>
    <col min="7" max="7" width="8.5703125" style="12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style="12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51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52</v>
      </c>
      <c r="P1" s="15" t="s">
        <v>53</v>
      </c>
      <c r="Q1" s="15" t="s">
        <v>17</v>
      </c>
      <c r="R1" s="15" t="s">
        <v>39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54</v>
      </c>
      <c r="Y1" s="16" t="s">
        <v>55</v>
      </c>
    </row>
    <row r="2" spans="1:25" x14ac:dyDescent="0.25">
      <c r="A2">
        <v>282412</v>
      </c>
      <c r="B2" s="10">
        <v>44978</v>
      </c>
      <c r="C2">
        <v>3843209</v>
      </c>
      <c r="D2" t="s">
        <v>64</v>
      </c>
      <c r="E2" t="s">
        <v>65</v>
      </c>
      <c r="F2" s="10">
        <v>44972</v>
      </c>
      <c r="G2" s="14"/>
      <c r="H2" t="s">
        <v>28</v>
      </c>
      <c r="I2" t="s">
        <v>25</v>
      </c>
      <c r="J2" t="s">
        <v>27</v>
      </c>
      <c r="K2">
        <v>1</v>
      </c>
      <c r="L2">
        <v>276</v>
      </c>
      <c r="M2">
        <v>600</v>
      </c>
      <c r="N2">
        <v>600</v>
      </c>
      <c r="Q2">
        <v>786</v>
      </c>
      <c r="R2" s="12">
        <v>0</v>
      </c>
      <c r="S2">
        <v>10</v>
      </c>
      <c r="T2">
        <v>358.42</v>
      </c>
      <c r="U2">
        <v>1154.42</v>
      </c>
      <c r="V2">
        <v>173.16</v>
      </c>
      <c r="W2">
        <v>1327.58</v>
      </c>
    </row>
    <row r="3" spans="1:25" ht="15.75" thickBot="1" x14ac:dyDescent="0.3">
      <c r="K3" s="11">
        <f t="shared" ref="K3:V3" si="0">SUM(K2)</f>
        <v>1</v>
      </c>
      <c r="L3" s="11">
        <f t="shared" si="0"/>
        <v>276</v>
      </c>
      <c r="M3" s="11">
        <f t="shared" si="0"/>
        <v>600</v>
      </c>
      <c r="N3" s="11">
        <f t="shared" si="0"/>
        <v>600</v>
      </c>
      <c r="O3" s="11"/>
      <c r="P3" s="11"/>
      <c r="Q3" s="11">
        <f t="shared" si="0"/>
        <v>786</v>
      </c>
      <c r="R3" s="11">
        <v>0</v>
      </c>
      <c r="S3" s="11">
        <f t="shared" si="0"/>
        <v>10</v>
      </c>
      <c r="T3" s="11">
        <f t="shared" si="0"/>
        <v>358.42</v>
      </c>
      <c r="U3" s="11">
        <f t="shared" si="0"/>
        <v>1154.42</v>
      </c>
      <c r="V3" s="11">
        <f t="shared" si="0"/>
        <v>173.16</v>
      </c>
      <c r="W3" s="11">
        <f>SUM(W2)</f>
        <v>1327.58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I1" workbookViewId="0">
      <selection activeCell="E26" sqref="E26"/>
    </sheetView>
  </sheetViews>
  <sheetFormatPr defaultColWidth="9.42578125" defaultRowHeight="14.25" customHeight="1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6.5703125" bestFit="1" customWidth="1"/>
    <col min="5" max="5" width="27" bestFit="1" customWidth="1"/>
    <col min="6" max="6" width="10.7109375" bestFit="1" customWidth="1"/>
    <col min="7" max="7" width="8.5703125" style="1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5" bestFit="1" customWidth="1"/>
    <col min="16" max="16" width="10.5703125" style="15" bestFit="1" customWidth="1"/>
    <col min="17" max="17" width="13.5703125" bestFit="1" customWidth="1"/>
    <col min="18" max="18" width="10.42578125" style="15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5" customFormat="1" ht="14.25" customHeight="1" x14ac:dyDescent="0.25">
      <c r="A1" s="18" t="s">
        <v>23</v>
      </c>
      <c r="B1" s="18" t="s">
        <v>24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51</v>
      </c>
      <c r="H1" s="18" t="s">
        <v>10</v>
      </c>
      <c r="I1" s="18" t="s">
        <v>11</v>
      </c>
      <c r="J1" s="18" t="s">
        <v>12</v>
      </c>
      <c r="K1" s="18" t="s">
        <v>13</v>
      </c>
      <c r="L1" s="18" t="s">
        <v>14</v>
      </c>
      <c r="M1" s="18" t="s">
        <v>15</v>
      </c>
      <c r="N1" s="18" t="s">
        <v>16</v>
      </c>
      <c r="O1" s="18" t="s">
        <v>52</v>
      </c>
      <c r="P1" s="18" t="s">
        <v>53</v>
      </c>
      <c r="Q1" s="18" t="s">
        <v>17</v>
      </c>
      <c r="R1" s="18" t="s">
        <v>39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9" t="s">
        <v>54</v>
      </c>
      <c r="Y1" s="19" t="s">
        <v>55</v>
      </c>
    </row>
    <row r="2" spans="1:25" ht="14.25" customHeight="1" x14ac:dyDescent="0.25">
      <c r="A2">
        <v>282413</v>
      </c>
      <c r="B2" s="10">
        <v>44978</v>
      </c>
      <c r="C2">
        <v>3807824</v>
      </c>
      <c r="D2" t="s">
        <v>60</v>
      </c>
      <c r="E2" t="s">
        <v>61</v>
      </c>
      <c r="F2" s="10">
        <v>44972</v>
      </c>
      <c r="G2" s="17"/>
      <c r="H2" t="s">
        <v>26</v>
      </c>
      <c r="I2" t="s">
        <v>25</v>
      </c>
      <c r="J2" t="s">
        <v>27</v>
      </c>
      <c r="K2">
        <v>6</v>
      </c>
      <c r="L2">
        <v>122</v>
      </c>
      <c r="M2">
        <v>168</v>
      </c>
      <c r="N2">
        <v>168</v>
      </c>
      <c r="Q2">
        <v>352.8</v>
      </c>
      <c r="R2" s="15">
        <v>0</v>
      </c>
      <c r="S2">
        <v>10</v>
      </c>
      <c r="T2">
        <v>160.88</v>
      </c>
      <c r="U2">
        <v>523.67999999999995</v>
      </c>
      <c r="V2">
        <v>78.55</v>
      </c>
      <c r="W2">
        <v>602.23</v>
      </c>
    </row>
    <row r="3" spans="1:25" ht="14.25" customHeight="1" x14ac:dyDescent="0.25">
      <c r="A3">
        <v>282072</v>
      </c>
      <c r="B3" s="10">
        <v>44971</v>
      </c>
      <c r="C3">
        <v>3835446</v>
      </c>
      <c r="D3" s="18" t="s">
        <v>60</v>
      </c>
      <c r="E3" t="s">
        <v>32</v>
      </c>
      <c r="F3" s="10">
        <v>44967</v>
      </c>
      <c r="G3" s="17"/>
      <c r="H3" t="s">
        <v>26</v>
      </c>
      <c r="I3" t="s">
        <v>28</v>
      </c>
      <c r="J3" t="s">
        <v>27</v>
      </c>
      <c r="K3">
        <v>7</v>
      </c>
      <c r="L3">
        <v>123</v>
      </c>
      <c r="M3">
        <v>229</v>
      </c>
      <c r="N3">
        <v>229</v>
      </c>
      <c r="Q3">
        <v>528.99</v>
      </c>
      <c r="R3" s="18">
        <v>0</v>
      </c>
      <c r="S3">
        <v>10</v>
      </c>
      <c r="T3">
        <v>241.22</v>
      </c>
      <c r="U3">
        <v>780.21</v>
      </c>
      <c r="V3">
        <v>117.03</v>
      </c>
      <c r="W3">
        <v>897.24</v>
      </c>
    </row>
    <row r="4" spans="1:25" ht="14.25" customHeight="1" x14ac:dyDescent="0.25">
      <c r="A4">
        <v>282072</v>
      </c>
      <c r="B4" s="10">
        <v>44971</v>
      </c>
      <c r="C4">
        <v>3765698</v>
      </c>
      <c r="D4" t="s">
        <v>61</v>
      </c>
      <c r="E4" t="s">
        <v>62</v>
      </c>
      <c r="F4" s="10">
        <v>44964</v>
      </c>
      <c r="G4" s="17"/>
      <c r="H4" t="s">
        <v>25</v>
      </c>
      <c r="I4" t="s">
        <v>30</v>
      </c>
      <c r="J4" t="s">
        <v>27</v>
      </c>
      <c r="K4">
        <v>2</v>
      </c>
      <c r="L4">
        <v>237</v>
      </c>
      <c r="M4">
        <v>420</v>
      </c>
      <c r="N4">
        <v>420</v>
      </c>
      <c r="Q4">
        <v>970.2</v>
      </c>
      <c r="R4" s="18">
        <v>0</v>
      </c>
      <c r="S4">
        <v>10</v>
      </c>
      <c r="T4">
        <v>442.41</v>
      </c>
      <c r="U4">
        <v>1422.61</v>
      </c>
      <c r="V4">
        <v>213.39</v>
      </c>
      <c r="W4">
        <v>1636</v>
      </c>
    </row>
    <row r="5" spans="1:25" ht="14.25" customHeight="1" x14ac:dyDescent="0.25">
      <c r="A5">
        <v>282679</v>
      </c>
      <c r="B5" s="10">
        <v>44981</v>
      </c>
      <c r="C5">
        <v>3868589</v>
      </c>
      <c r="D5" s="18" t="s">
        <v>60</v>
      </c>
      <c r="E5" s="18" t="s">
        <v>61</v>
      </c>
      <c r="F5" s="10">
        <v>44977</v>
      </c>
      <c r="G5" s="17"/>
      <c r="H5" t="s">
        <v>26</v>
      </c>
      <c r="I5" t="s">
        <v>25</v>
      </c>
      <c r="J5" t="s">
        <v>27</v>
      </c>
      <c r="K5">
        <v>32</v>
      </c>
      <c r="L5">
        <v>657</v>
      </c>
      <c r="M5">
        <v>610</v>
      </c>
      <c r="N5">
        <v>657</v>
      </c>
      <c r="Q5">
        <v>1379.7</v>
      </c>
      <c r="R5" s="18">
        <v>0</v>
      </c>
      <c r="S5">
        <v>10</v>
      </c>
      <c r="T5">
        <v>629.14</v>
      </c>
      <c r="U5">
        <v>2018.84</v>
      </c>
      <c r="V5">
        <v>302.83</v>
      </c>
      <c r="W5">
        <v>2321.67</v>
      </c>
    </row>
    <row r="6" spans="1:25" ht="14.25" customHeight="1" x14ac:dyDescent="0.25">
      <c r="A6">
        <v>283155</v>
      </c>
      <c r="B6" s="10">
        <v>44982</v>
      </c>
      <c r="C6">
        <v>3868586</v>
      </c>
      <c r="D6" s="18" t="s">
        <v>60</v>
      </c>
      <c r="E6" s="18" t="s">
        <v>61</v>
      </c>
      <c r="F6" s="10">
        <v>44981</v>
      </c>
      <c r="G6" s="17"/>
      <c r="H6" t="s">
        <v>26</v>
      </c>
      <c r="I6" t="s">
        <v>25</v>
      </c>
      <c r="J6" t="s">
        <v>27</v>
      </c>
      <c r="K6">
        <v>22</v>
      </c>
      <c r="L6">
        <v>446</v>
      </c>
      <c r="M6">
        <v>682</v>
      </c>
      <c r="N6">
        <v>682</v>
      </c>
      <c r="Q6">
        <v>1432.2</v>
      </c>
      <c r="R6" s="18">
        <v>0</v>
      </c>
      <c r="S6">
        <v>10</v>
      </c>
      <c r="T6">
        <v>653.08000000000004</v>
      </c>
      <c r="U6">
        <v>2095.2800000000002</v>
      </c>
      <c r="V6">
        <v>314.29000000000002</v>
      </c>
      <c r="W6">
        <v>2409.5700000000002</v>
      </c>
    </row>
    <row r="7" spans="1:25" ht="14.25" customHeight="1" x14ac:dyDescent="0.25">
      <c r="A7">
        <v>282072</v>
      </c>
      <c r="B7" s="10">
        <v>44971</v>
      </c>
      <c r="C7">
        <v>3805011</v>
      </c>
      <c r="D7" s="18" t="s">
        <v>60</v>
      </c>
      <c r="E7" t="s">
        <v>32</v>
      </c>
      <c r="F7" s="10">
        <v>44966</v>
      </c>
      <c r="G7" s="17"/>
      <c r="H7" t="s">
        <v>26</v>
      </c>
      <c r="I7" t="s">
        <v>28</v>
      </c>
      <c r="J7" t="s">
        <v>27</v>
      </c>
      <c r="K7">
        <v>12</v>
      </c>
      <c r="L7">
        <v>243</v>
      </c>
      <c r="M7">
        <v>250</v>
      </c>
      <c r="N7">
        <v>250</v>
      </c>
      <c r="Q7">
        <v>577.5</v>
      </c>
      <c r="R7" s="18">
        <v>0</v>
      </c>
      <c r="S7">
        <v>10</v>
      </c>
      <c r="T7">
        <v>263.33999999999997</v>
      </c>
      <c r="U7">
        <v>850.84</v>
      </c>
      <c r="V7">
        <v>127.63</v>
      </c>
      <c r="W7">
        <v>978.47</v>
      </c>
    </row>
    <row r="8" spans="1:25" ht="14.25" customHeight="1" x14ac:dyDescent="0.25">
      <c r="A8">
        <v>282413</v>
      </c>
      <c r="B8" s="10">
        <v>44978</v>
      </c>
      <c r="C8">
        <v>3835447</v>
      </c>
      <c r="D8" s="18" t="s">
        <v>60</v>
      </c>
      <c r="E8" s="18" t="s">
        <v>61</v>
      </c>
      <c r="F8" s="10">
        <v>44967</v>
      </c>
      <c r="G8" s="17"/>
      <c r="H8" t="s">
        <v>26</v>
      </c>
      <c r="I8" t="s">
        <v>25</v>
      </c>
      <c r="J8" t="s">
        <v>27</v>
      </c>
      <c r="K8">
        <v>7</v>
      </c>
      <c r="L8">
        <v>142</v>
      </c>
      <c r="M8">
        <v>259</v>
      </c>
      <c r="N8">
        <v>259</v>
      </c>
      <c r="Q8">
        <v>543.9</v>
      </c>
      <c r="R8" s="18">
        <v>0</v>
      </c>
      <c r="S8">
        <v>10</v>
      </c>
      <c r="T8">
        <v>248.02</v>
      </c>
      <c r="U8">
        <v>801.92</v>
      </c>
      <c r="V8">
        <v>120.29</v>
      </c>
      <c r="W8">
        <v>922.21</v>
      </c>
    </row>
    <row r="9" spans="1:25" ht="14.25" customHeight="1" x14ac:dyDescent="0.25">
      <c r="A9">
        <v>282921</v>
      </c>
      <c r="B9" s="10">
        <v>44982</v>
      </c>
      <c r="C9">
        <v>3868588</v>
      </c>
      <c r="D9" s="18" t="s">
        <v>60</v>
      </c>
      <c r="E9" s="18" t="s">
        <v>61</v>
      </c>
      <c r="F9" s="10">
        <v>44979</v>
      </c>
      <c r="G9" s="17"/>
      <c r="H9" t="s">
        <v>26</v>
      </c>
      <c r="I9" t="s">
        <v>25</v>
      </c>
      <c r="J9" t="s">
        <v>27</v>
      </c>
      <c r="K9">
        <v>22</v>
      </c>
      <c r="L9">
        <v>446</v>
      </c>
      <c r="M9">
        <v>616</v>
      </c>
      <c r="N9">
        <v>616</v>
      </c>
      <c r="Q9">
        <v>1293.5999999999999</v>
      </c>
      <c r="R9" s="18">
        <v>0</v>
      </c>
      <c r="S9">
        <v>10</v>
      </c>
      <c r="T9">
        <v>589.88</v>
      </c>
      <c r="U9">
        <v>1893.48</v>
      </c>
      <c r="V9">
        <v>284.02</v>
      </c>
      <c r="W9">
        <v>2177.5</v>
      </c>
    </row>
    <row r="10" spans="1:25" ht="14.25" customHeight="1" x14ac:dyDescent="0.25">
      <c r="A10">
        <v>283155</v>
      </c>
      <c r="B10" s="10">
        <v>44982</v>
      </c>
      <c r="C10">
        <v>3868587</v>
      </c>
      <c r="D10" s="18" t="s">
        <v>60</v>
      </c>
      <c r="E10" s="18" t="s">
        <v>61</v>
      </c>
      <c r="F10" s="10">
        <v>44980</v>
      </c>
      <c r="G10" s="17"/>
      <c r="H10" t="s">
        <v>26</v>
      </c>
      <c r="I10" t="s">
        <v>25</v>
      </c>
      <c r="J10" t="s">
        <v>27</v>
      </c>
      <c r="K10">
        <v>22</v>
      </c>
      <c r="L10">
        <v>446</v>
      </c>
      <c r="M10">
        <v>704</v>
      </c>
      <c r="N10">
        <v>704</v>
      </c>
      <c r="Q10">
        <v>1478.4</v>
      </c>
      <c r="R10" s="18">
        <v>0</v>
      </c>
      <c r="S10">
        <v>10</v>
      </c>
      <c r="T10">
        <v>674.15</v>
      </c>
      <c r="U10">
        <v>2162.5500000000002</v>
      </c>
      <c r="V10">
        <v>324.38</v>
      </c>
      <c r="W10">
        <v>2486.9299999999998</v>
      </c>
    </row>
    <row r="11" spans="1:25" ht="14.25" customHeight="1" x14ac:dyDescent="0.25">
      <c r="A11">
        <v>282679</v>
      </c>
      <c r="B11" s="10">
        <v>44981</v>
      </c>
      <c r="C11">
        <v>3851602</v>
      </c>
      <c r="D11" s="18" t="s">
        <v>61</v>
      </c>
      <c r="E11" t="s">
        <v>60</v>
      </c>
      <c r="F11" s="10">
        <v>44977</v>
      </c>
      <c r="G11" s="17"/>
      <c r="H11" t="s">
        <v>25</v>
      </c>
      <c r="I11" t="s">
        <v>26</v>
      </c>
      <c r="J11" t="s">
        <v>27</v>
      </c>
      <c r="K11">
        <v>2</v>
      </c>
      <c r="L11">
        <v>674</v>
      </c>
      <c r="M11">
        <v>814</v>
      </c>
      <c r="N11">
        <v>814</v>
      </c>
      <c r="Q11">
        <v>1709.4</v>
      </c>
      <c r="R11" s="18">
        <v>0</v>
      </c>
      <c r="S11">
        <v>10</v>
      </c>
      <c r="T11">
        <v>779.49</v>
      </c>
      <c r="U11">
        <v>2498.89</v>
      </c>
      <c r="V11">
        <v>374.83</v>
      </c>
      <c r="W11">
        <v>2873.72</v>
      </c>
    </row>
    <row r="12" spans="1:25" ht="14.25" customHeight="1" x14ac:dyDescent="0.25">
      <c r="A12">
        <v>281777</v>
      </c>
      <c r="B12" s="10">
        <v>44967</v>
      </c>
      <c r="C12">
        <v>3805015</v>
      </c>
      <c r="D12" s="18" t="s">
        <v>60</v>
      </c>
      <c r="E12" s="18" t="s">
        <v>61</v>
      </c>
      <c r="F12" s="10">
        <v>44959</v>
      </c>
      <c r="G12" s="17"/>
      <c r="H12" t="s">
        <v>26</v>
      </c>
      <c r="I12" t="s">
        <v>25</v>
      </c>
      <c r="J12" t="s">
        <v>27</v>
      </c>
      <c r="K12">
        <v>12</v>
      </c>
      <c r="L12">
        <v>243</v>
      </c>
      <c r="M12">
        <v>390</v>
      </c>
      <c r="N12">
        <v>390</v>
      </c>
      <c r="Q12">
        <v>819</v>
      </c>
      <c r="R12" s="18">
        <v>0</v>
      </c>
      <c r="S12">
        <v>10</v>
      </c>
      <c r="T12">
        <v>373.46</v>
      </c>
      <c r="U12">
        <v>1202.46</v>
      </c>
      <c r="V12">
        <v>180.37</v>
      </c>
      <c r="W12">
        <v>1382.83</v>
      </c>
    </row>
    <row r="13" spans="1:25" ht="14.25" customHeight="1" x14ac:dyDescent="0.25">
      <c r="A13">
        <v>281777</v>
      </c>
      <c r="B13" s="10">
        <v>44967</v>
      </c>
      <c r="C13">
        <v>3805014</v>
      </c>
      <c r="D13" s="18" t="s">
        <v>60</v>
      </c>
      <c r="E13" s="18" t="s">
        <v>61</v>
      </c>
      <c r="F13" s="10">
        <v>44960</v>
      </c>
      <c r="G13" s="17"/>
      <c r="H13" t="s">
        <v>26</v>
      </c>
      <c r="I13" t="s">
        <v>25</v>
      </c>
      <c r="J13" t="s">
        <v>27</v>
      </c>
      <c r="K13">
        <v>19</v>
      </c>
      <c r="L13">
        <v>385</v>
      </c>
      <c r="M13">
        <v>659</v>
      </c>
      <c r="N13">
        <v>659</v>
      </c>
      <c r="Q13">
        <v>1383.9</v>
      </c>
      <c r="R13" s="18">
        <v>0</v>
      </c>
      <c r="S13">
        <v>10</v>
      </c>
      <c r="T13">
        <v>631.05999999999995</v>
      </c>
      <c r="U13">
        <v>2024.96</v>
      </c>
      <c r="V13">
        <v>303.74</v>
      </c>
      <c r="W13">
        <v>2328.6999999999998</v>
      </c>
    </row>
    <row r="14" spans="1:25" ht="14.25" customHeight="1" x14ac:dyDescent="0.25">
      <c r="A14">
        <v>281777</v>
      </c>
      <c r="B14" s="10">
        <v>44967</v>
      </c>
      <c r="C14">
        <v>3765693</v>
      </c>
      <c r="D14" s="18" t="s">
        <v>61</v>
      </c>
      <c r="E14" t="s">
        <v>50</v>
      </c>
      <c r="F14" s="10">
        <v>44964</v>
      </c>
      <c r="G14" s="17"/>
      <c r="H14" t="s">
        <v>25</v>
      </c>
      <c r="I14" t="s">
        <v>28</v>
      </c>
      <c r="J14" t="s">
        <v>27</v>
      </c>
      <c r="K14">
        <v>1</v>
      </c>
      <c r="L14">
        <v>39</v>
      </c>
      <c r="M14">
        <v>297</v>
      </c>
      <c r="N14">
        <v>297</v>
      </c>
      <c r="Q14">
        <v>389.07</v>
      </c>
      <c r="R14" s="18">
        <v>0</v>
      </c>
      <c r="S14">
        <v>10</v>
      </c>
      <c r="T14">
        <v>177.42</v>
      </c>
      <c r="U14">
        <v>576.49</v>
      </c>
      <c r="V14">
        <v>86.47</v>
      </c>
      <c r="W14">
        <v>662.96</v>
      </c>
    </row>
    <row r="15" spans="1:25" ht="14.25" customHeight="1" x14ac:dyDescent="0.25">
      <c r="A15">
        <v>281482</v>
      </c>
      <c r="B15" s="10">
        <v>44964</v>
      </c>
      <c r="C15">
        <v>3845630</v>
      </c>
      <c r="D15" s="18" t="s">
        <v>61</v>
      </c>
      <c r="E15" t="s">
        <v>32</v>
      </c>
      <c r="F15" s="10">
        <v>44957</v>
      </c>
      <c r="G15" s="17"/>
      <c r="H15" t="s">
        <v>25</v>
      </c>
      <c r="I15" t="s">
        <v>28</v>
      </c>
      <c r="J15" t="s">
        <v>27</v>
      </c>
      <c r="K15">
        <v>1</v>
      </c>
      <c r="L15">
        <v>427</v>
      </c>
      <c r="M15">
        <v>470</v>
      </c>
      <c r="N15">
        <v>470</v>
      </c>
      <c r="Q15">
        <v>615.70000000000005</v>
      </c>
      <c r="R15" s="18">
        <v>0</v>
      </c>
      <c r="S15">
        <v>10</v>
      </c>
      <c r="T15">
        <v>280.76</v>
      </c>
      <c r="U15">
        <v>906.46</v>
      </c>
      <c r="V15">
        <v>135.97</v>
      </c>
      <c r="W15">
        <v>1042.43</v>
      </c>
    </row>
    <row r="16" spans="1:25" ht="14.25" customHeight="1" x14ac:dyDescent="0.25">
      <c r="A16">
        <v>283155</v>
      </c>
      <c r="B16" s="10">
        <v>44982</v>
      </c>
      <c r="C16">
        <v>3851605</v>
      </c>
      <c r="D16" s="18" t="s">
        <v>61</v>
      </c>
      <c r="E16" s="18" t="s">
        <v>32</v>
      </c>
      <c r="F16" s="10">
        <v>44981</v>
      </c>
      <c r="G16" s="17"/>
      <c r="H16" t="s">
        <v>25</v>
      </c>
      <c r="I16" t="s">
        <v>28</v>
      </c>
      <c r="J16" t="s">
        <v>27</v>
      </c>
      <c r="K16">
        <v>1</v>
      </c>
      <c r="L16">
        <v>365</v>
      </c>
      <c r="M16">
        <v>420</v>
      </c>
      <c r="N16">
        <v>420</v>
      </c>
      <c r="Q16">
        <v>550.20000000000005</v>
      </c>
      <c r="R16" s="18">
        <v>0</v>
      </c>
      <c r="S16">
        <v>10</v>
      </c>
      <c r="T16">
        <v>250.89</v>
      </c>
      <c r="U16">
        <v>811.09</v>
      </c>
      <c r="V16">
        <v>121.66</v>
      </c>
      <c r="W16">
        <v>932.75</v>
      </c>
    </row>
    <row r="17" spans="1:23" ht="14.25" customHeight="1" x14ac:dyDescent="0.25">
      <c r="A17">
        <v>282413</v>
      </c>
      <c r="B17" s="10">
        <v>44978</v>
      </c>
      <c r="C17">
        <v>3868548</v>
      </c>
      <c r="D17" s="18" t="s">
        <v>60</v>
      </c>
      <c r="E17" s="18" t="s">
        <v>61</v>
      </c>
      <c r="F17" s="10">
        <v>44974</v>
      </c>
      <c r="G17" s="17"/>
      <c r="H17" t="s">
        <v>26</v>
      </c>
      <c r="I17" t="s">
        <v>25</v>
      </c>
      <c r="J17" t="s">
        <v>27</v>
      </c>
      <c r="K17">
        <v>6</v>
      </c>
      <c r="L17">
        <v>122</v>
      </c>
      <c r="M17">
        <v>166</v>
      </c>
      <c r="N17">
        <v>166</v>
      </c>
      <c r="Q17">
        <v>348.6</v>
      </c>
      <c r="R17" s="18">
        <v>0</v>
      </c>
      <c r="S17">
        <v>10</v>
      </c>
      <c r="T17">
        <v>158.96</v>
      </c>
      <c r="U17">
        <v>517.55999999999995</v>
      </c>
      <c r="V17">
        <v>77.63</v>
      </c>
      <c r="W17">
        <v>595.19000000000005</v>
      </c>
    </row>
    <row r="18" spans="1:23" ht="14.25" customHeight="1" x14ac:dyDescent="0.25">
      <c r="A18">
        <v>282679</v>
      </c>
      <c r="B18" s="10">
        <v>44981</v>
      </c>
      <c r="C18">
        <v>3807826</v>
      </c>
      <c r="D18" s="18" t="s">
        <v>60</v>
      </c>
      <c r="E18" s="18" t="s">
        <v>32</v>
      </c>
      <c r="F18" s="10">
        <v>44974</v>
      </c>
      <c r="G18" s="17"/>
      <c r="H18" t="s">
        <v>26</v>
      </c>
      <c r="I18" t="s">
        <v>28</v>
      </c>
      <c r="J18" t="s">
        <v>27</v>
      </c>
      <c r="K18">
        <v>19</v>
      </c>
      <c r="L18">
        <v>385</v>
      </c>
      <c r="M18">
        <v>532</v>
      </c>
      <c r="N18">
        <v>532</v>
      </c>
      <c r="Q18">
        <v>1228.92</v>
      </c>
      <c r="R18" s="18">
        <v>0</v>
      </c>
      <c r="S18">
        <v>10</v>
      </c>
      <c r="T18">
        <v>560.39</v>
      </c>
      <c r="U18">
        <v>1799.31</v>
      </c>
      <c r="V18">
        <v>269.89999999999998</v>
      </c>
      <c r="W18">
        <v>2069.21</v>
      </c>
    </row>
    <row r="19" spans="1:23" ht="14.25" customHeight="1" x14ac:dyDescent="0.25">
      <c r="A19">
        <v>281777</v>
      </c>
      <c r="B19" s="10">
        <v>44967</v>
      </c>
      <c r="C19">
        <v>3805013</v>
      </c>
      <c r="D19" s="18" t="s">
        <v>60</v>
      </c>
      <c r="E19" s="18" t="s">
        <v>61</v>
      </c>
      <c r="F19" s="10">
        <v>44963</v>
      </c>
      <c r="G19" s="17"/>
      <c r="H19" t="s">
        <v>26</v>
      </c>
      <c r="I19" t="s">
        <v>25</v>
      </c>
      <c r="J19" t="s">
        <v>27</v>
      </c>
      <c r="K19">
        <v>25</v>
      </c>
      <c r="L19">
        <v>493</v>
      </c>
      <c r="M19">
        <v>751</v>
      </c>
      <c r="N19">
        <v>751</v>
      </c>
      <c r="Q19">
        <v>1577.1</v>
      </c>
      <c r="R19" s="18">
        <v>0</v>
      </c>
      <c r="S19">
        <v>10</v>
      </c>
      <c r="T19">
        <v>719.16</v>
      </c>
      <c r="U19">
        <v>2306.2600000000002</v>
      </c>
      <c r="V19">
        <v>345.94</v>
      </c>
      <c r="W19">
        <v>2652.2</v>
      </c>
    </row>
    <row r="20" spans="1:23" ht="14.25" customHeight="1" x14ac:dyDescent="0.25">
      <c r="A20">
        <v>282921</v>
      </c>
      <c r="B20" s="10">
        <v>44982</v>
      </c>
      <c r="C20">
        <v>3851604</v>
      </c>
      <c r="D20" s="18" t="s">
        <v>61</v>
      </c>
      <c r="E20" s="18" t="s">
        <v>60</v>
      </c>
      <c r="F20" s="10">
        <v>44981</v>
      </c>
      <c r="G20" s="17"/>
      <c r="H20" t="s">
        <v>25</v>
      </c>
      <c r="I20" t="s">
        <v>26</v>
      </c>
      <c r="J20" t="s">
        <v>27</v>
      </c>
      <c r="K20">
        <v>1</v>
      </c>
      <c r="L20">
        <v>252</v>
      </c>
      <c r="M20">
        <v>286</v>
      </c>
      <c r="N20">
        <v>286</v>
      </c>
      <c r="Q20">
        <v>600.6</v>
      </c>
      <c r="R20" s="18">
        <v>0</v>
      </c>
      <c r="S20">
        <v>10</v>
      </c>
      <c r="T20">
        <v>273.87</v>
      </c>
      <c r="U20">
        <v>884.47</v>
      </c>
      <c r="V20">
        <v>132.66999999999999</v>
      </c>
      <c r="W20">
        <v>1017.14</v>
      </c>
    </row>
    <row r="21" spans="1:23" ht="14.25" customHeight="1" x14ac:dyDescent="0.25">
      <c r="A21">
        <v>281482</v>
      </c>
      <c r="B21" s="10">
        <v>44964</v>
      </c>
      <c r="C21">
        <v>3765637</v>
      </c>
      <c r="D21" s="18" t="s">
        <v>61</v>
      </c>
      <c r="E21" s="18" t="s">
        <v>60</v>
      </c>
      <c r="F21" s="10">
        <v>44957</v>
      </c>
      <c r="G21" s="17"/>
      <c r="H21" t="s">
        <v>25</v>
      </c>
      <c r="I21" t="s">
        <v>26</v>
      </c>
      <c r="J21" t="s">
        <v>27</v>
      </c>
      <c r="K21">
        <v>4</v>
      </c>
      <c r="L21">
        <v>1513</v>
      </c>
      <c r="M21">
        <v>1645</v>
      </c>
      <c r="N21">
        <v>1645</v>
      </c>
      <c r="Q21">
        <v>3454.5</v>
      </c>
      <c r="R21" s="18">
        <v>0</v>
      </c>
      <c r="S21">
        <v>10</v>
      </c>
      <c r="T21">
        <v>1575.25</v>
      </c>
      <c r="U21">
        <v>5039.75</v>
      </c>
      <c r="V21">
        <v>755.96</v>
      </c>
      <c r="W21">
        <v>5795.71</v>
      </c>
    </row>
    <row r="22" spans="1:23" ht="14.25" customHeight="1" x14ac:dyDescent="0.25">
      <c r="A22">
        <v>282072</v>
      </c>
      <c r="B22" s="10">
        <v>44971</v>
      </c>
      <c r="C22">
        <v>3805012</v>
      </c>
      <c r="D22" s="18" t="s">
        <v>60</v>
      </c>
      <c r="E22" s="18" t="s">
        <v>32</v>
      </c>
      <c r="F22" s="10">
        <v>44965</v>
      </c>
      <c r="G22" s="17"/>
      <c r="H22" t="s">
        <v>26</v>
      </c>
      <c r="I22" t="s">
        <v>28</v>
      </c>
      <c r="J22" t="s">
        <v>27</v>
      </c>
      <c r="K22">
        <v>29</v>
      </c>
      <c r="L22">
        <v>588</v>
      </c>
      <c r="M22">
        <v>1012</v>
      </c>
      <c r="N22">
        <v>1012</v>
      </c>
      <c r="Q22">
        <v>2337.7199999999998</v>
      </c>
      <c r="R22" s="18">
        <v>0</v>
      </c>
      <c r="S22">
        <v>10</v>
      </c>
      <c r="T22">
        <v>1066</v>
      </c>
      <c r="U22">
        <v>3413.72</v>
      </c>
      <c r="V22">
        <v>512.05999999999995</v>
      </c>
      <c r="W22">
        <v>3925.78</v>
      </c>
    </row>
    <row r="23" spans="1:23" ht="14.25" customHeight="1" x14ac:dyDescent="0.25">
      <c r="A23">
        <v>282072</v>
      </c>
      <c r="B23" s="10">
        <v>44971</v>
      </c>
      <c r="C23">
        <v>3765694</v>
      </c>
      <c r="D23" s="18" t="s">
        <v>61</v>
      </c>
      <c r="E23" s="18" t="s">
        <v>60</v>
      </c>
      <c r="F23" s="10">
        <v>44964</v>
      </c>
      <c r="G23" s="17"/>
      <c r="H23" t="s">
        <v>25</v>
      </c>
      <c r="I23" t="s">
        <v>26</v>
      </c>
      <c r="J23" t="s">
        <v>27</v>
      </c>
      <c r="K23">
        <v>4</v>
      </c>
      <c r="L23">
        <v>1232</v>
      </c>
      <c r="M23">
        <v>1453</v>
      </c>
      <c r="N23">
        <v>1453</v>
      </c>
      <c r="Q23">
        <v>3051.3</v>
      </c>
      <c r="R23" s="18">
        <v>0</v>
      </c>
      <c r="S23">
        <v>10</v>
      </c>
      <c r="T23">
        <v>1391.39</v>
      </c>
      <c r="U23">
        <v>4452.6899999999996</v>
      </c>
      <c r="V23">
        <v>667.9</v>
      </c>
      <c r="W23">
        <v>5120.59</v>
      </c>
    </row>
    <row r="24" spans="1:23" ht="14.25" customHeight="1" x14ac:dyDescent="0.25">
      <c r="A24">
        <v>282413</v>
      </c>
      <c r="B24" s="10">
        <v>44978</v>
      </c>
      <c r="C24">
        <v>3807825</v>
      </c>
      <c r="D24" s="18" t="s">
        <v>60</v>
      </c>
      <c r="E24" s="18" t="s">
        <v>32</v>
      </c>
      <c r="F24" s="10">
        <v>44972</v>
      </c>
      <c r="G24" s="17"/>
      <c r="H24" t="s">
        <v>26</v>
      </c>
      <c r="I24" t="s">
        <v>28</v>
      </c>
      <c r="J24" t="s">
        <v>27</v>
      </c>
      <c r="K24">
        <v>7</v>
      </c>
      <c r="L24">
        <v>142</v>
      </c>
      <c r="M24">
        <v>210</v>
      </c>
      <c r="N24">
        <v>210</v>
      </c>
      <c r="Q24">
        <v>485.1</v>
      </c>
      <c r="R24" s="18">
        <v>0</v>
      </c>
      <c r="S24">
        <v>10</v>
      </c>
      <c r="T24">
        <v>221.21</v>
      </c>
      <c r="U24">
        <v>716.31</v>
      </c>
      <c r="V24">
        <v>107.45</v>
      </c>
      <c r="W24">
        <v>823.76</v>
      </c>
    </row>
    <row r="25" spans="1:23" ht="14.25" customHeight="1" thickBot="1" x14ac:dyDescent="0.3">
      <c r="K25" s="11">
        <f t="shared" ref="K25:W25" si="0">SUM(K2:K24)</f>
        <v>263</v>
      </c>
      <c r="L25" s="11">
        <f t="shared" si="0"/>
        <v>9722</v>
      </c>
      <c r="M25" s="11">
        <f t="shared" si="0"/>
        <v>13043</v>
      </c>
      <c r="N25" s="11">
        <f t="shared" si="0"/>
        <v>13090</v>
      </c>
      <c r="O25" s="11"/>
      <c r="P25" s="11"/>
      <c r="Q25" s="11">
        <f t="shared" si="0"/>
        <v>27108.399999999998</v>
      </c>
      <c r="R25" s="11">
        <f t="shared" si="0"/>
        <v>0</v>
      </c>
      <c r="S25" s="11">
        <f t="shared" si="0"/>
        <v>230</v>
      </c>
      <c r="T25" s="11">
        <f t="shared" si="0"/>
        <v>12361.43</v>
      </c>
      <c r="U25" s="11">
        <f t="shared" si="0"/>
        <v>39699.83</v>
      </c>
      <c r="V25" s="11">
        <f t="shared" si="0"/>
        <v>5954.9599999999982</v>
      </c>
      <c r="W25" s="11">
        <f t="shared" si="0"/>
        <v>45654.79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I1" workbookViewId="0">
      <selection activeCell="Q10" sqref="Q10:W10"/>
    </sheetView>
  </sheetViews>
  <sheetFormatPr defaultColWidth="9" defaultRowHeight="15" x14ac:dyDescent="0.25"/>
  <cols>
    <col min="1" max="1" width="7" style="18" bestFit="1" customWidth="1"/>
    <col min="2" max="2" width="10.7109375" style="18" bestFit="1" customWidth="1"/>
    <col min="3" max="3" width="10.28515625" bestFit="1" customWidth="1"/>
    <col min="4" max="4" width="16.28515625" bestFit="1" customWidth="1"/>
    <col min="5" max="5" width="26.5703125" bestFit="1" customWidth="1"/>
    <col min="6" max="6" width="10.7109375" bestFit="1" customWidth="1"/>
    <col min="7" max="7" width="8.5703125" style="18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8" bestFit="1" customWidth="1"/>
    <col min="16" max="16" width="10.5703125" bestFit="1" customWidth="1"/>
    <col min="17" max="17" width="13.5703125" style="18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1" t="s">
        <v>23</v>
      </c>
      <c r="B1" s="21" t="s">
        <v>24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51</v>
      </c>
      <c r="H1" s="21" t="s">
        <v>10</v>
      </c>
      <c r="I1" s="21" t="s">
        <v>11</v>
      </c>
      <c r="J1" s="21" t="s">
        <v>12</v>
      </c>
      <c r="K1" s="21" t="s">
        <v>13</v>
      </c>
      <c r="L1" s="21" t="s">
        <v>14</v>
      </c>
      <c r="M1" s="21" t="s">
        <v>15</v>
      </c>
      <c r="N1" s="21" t="s">
        <v>16</v>
      </c>
      <c r="O1" s="21" t="s">
        <v>52</v>
      </c>
      <c r="P1" s="21" t="s">
        <v>53</v>
      </c>
      <c r="Q1" s="21" t="s">
        <v>17</v>
      </c>
      <c r="R1" s="21" t="s">
        <v>39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2" t="s">
        <v>54</v>
      </c>
      <c r="Y1" s="22" t="s">
        <v>55</v>
      </c>
    </row>
    <row r="2" spans="1:25" x14ac:dyDescent="0.25">
      <c r="A2">
        <v>282073</v>
      </c>
      <c r="B2" s="10">
        <v>44971</v>
      </c>
      <c r="C2">
        <v>3828845</v>
      </c>
      <c r="D2" t="s">
        <v>63</v>
      </c>
      <c r="E2" t="s">
        <v>60</v>
      </c>
      <c r="F2" s="10">
        <v>44967</v>
      </c>
      <c r="G2" s="20"/>
      <c r="H2" t="s">
        <v>30</v>
      </c>
      <c r="I2" t="s">
        <v>26</v>
      </c>
      <c r="J2" t="s">
        <v>27</v>
      </c>
      <c r="K2">
        <v>22</v>
      </c>
      <c r="L2">
        <v>634</v>
      </c>
      <c r="M2">
        <v>552</v>
      </c>
      <c r="N2">
        <v>634</v>
      </c>
      <c r="P2" s="21"/>
      <c r="Q2">
        <v>1299.7</v>
      </c>
      <c r="R2" s="18">
        <v>0</v>
      </c>
      <c r="S2">
        <v>10</v>
      </c>
      <c r="T2">
        <v>592.66</v>
      </c>
      <c r="U2">
        <v>1902.36</v>
      </c>
      <c r="V2">
        <v>285.35000000000002</v>
      </c>
      <c r="W2">
        <v>2187.71</v>
      </c>
    </row>
    <row r="3" spans="1:25" x14ac:dyDescent="0.25">
      <c r="A3">
        <v>282922</v>
      </c>
      <c r="B3" s="10">
        <v>44982</v>
      </c>
      <c r="C3">
        <v>3846376</v>
      </c>
      <c r="D3" t="s">
        <v>61</v>
      </c>
      <c r="E3" s="21" t="s">
        <v>60</v>
      </c>
      <c r="F3" s="10">
        <v>44970</v>
      </c>
      <c r="G3" s="20"/>
      <c r="H3" t="s">
        <v>25</v>
      </c>
      <c r="I3" t="s">
        <v>26</v>
      </c>
      <c r="J3" t="s">
        <v>27</v>
      </c>
      <c r="K3">
        <v>4</v>
      </c>
      <c r="L3">
        <v>1288</v>
      </c>
      <c r="M3">
        <v>1577</v>
      </c>
      <c r="N3">
        <v>1577</v>
      </c>
      <c r="P3" s="21"/>
      <c r="Q3">
        <v>3311.7</v>
      </c>
      <c r="R3" s="21">
        <v>0</v>
      </c>
      <c r="S3">
        <v>10</v>
      </c>
      <c r="T3">
        <v>1510.14</v>
      </c>
      <c r="U3">
        <v>4831.84</v>
      </c>
      <c r="V3">
        <v>724.78</v>
      </c>
      <c r="W3">
        <v>5556.62</v>
      </c>
    </row>
    <row r="4" spans="1:25" x14ac:dyDescent="0.25">
      <c r="A4">
        <v>282073</v>
      </c>
      <c r="B4" s="10">
        <v>44971</v>
      </c>
      <c r="C4">
        <v>3846375</v>
      </c>
      <c r="D4" s="21" t="s">
        <v>61</v>
      </c>
      <c r="E4" t="s">
        <v>32</v>
      </c>
      <c r="F4" s="10">
        <v>44966</v>
      </c>
      <c r="G4" s="20"/>
      <c r="H4" t="s">
        <v>25</v>
      </c>
      <c r="I4" t="s">
        <v>28</v>
      </c>
      <c r="J4" t="s">
        <v>27</v>
      </c>
      <c r="K4">
        <v>1</v>
      </c>
      <c r="L4">
        <v>342</v>
      </c>
      <c r="M4">
        <v>265</v>
      </c>
      <c r="N4">
        <v>342</v>
      </c>
      <c r="P4" s="21"/>
      <c r="Q4">
        <v>448.02</v>
      </c>
      <c r="R4" s="21">
        <v>0</v>
      </c>
      <c r="S4">
        <v>10</v>
      </c>
      <c r="T4">
        <v>204.3</v>
      </c>
      <c r="U4">
        <v>662.32</v>
      </c>
      <c r="V4">
        <v>99.35</v>
      </c>
      <c r="W4">
        <v>761.67</v>
      </c>
    </row>
    <row r="5" spans="1:25" x14ac:dyDescent="0.25">
      <c r="A5">
        <v>281483</v>
      </c>
      <c r="B5" s="10">
        <v>44964</v>
      </c>
      <c r="C5">
        <v>2861624</v>
      </c>
      <c r="D5" s="21" t="s">
        <v>63</v>
      </c>
      <c r="E5" s="21" t="s">
        <v>60</v>
      </c>
      <c r="F5" s="10">
        <v>44960</v>
      </c>
      <c r="G5" s="20"/>
      <c r="H5" t="s">
        <v>30</v>
      </c>
      <c r="I5" t="s">
        <v>26</v>
      </c>
      <c r="J5" t="s">
        <v>27</v>
      </c>
      <c r="K5">
        <v>19</v>
      </c>
      <c r="L5">
        <v>547</v>
      </c>
      <c r="M5">
        <v>496</v>
      </c>
      <c r="N5">
        <v>547</v>
      </c>
      <c r="P5" s="21"/>
      <c r="Q5">
        <v>1121.3499999999999</v>
      </c>
      <c r="R5" s="21">
        <v>0</v>
      </c>
      <c r="S5">
        <v>10</v>
      </c>
      <c r="T5">
        <v>511.34</v>
      </c>
      <c r="U5">
        <v>1642.69</v>
      </c>
      <c r="V5">
        <v>246.4</v>
      </c>
      <c r="W5">
        <v>1889.09</v>
      </c>
    </row>
    <row r="6" spans="1:25" x14ac:dyDescent="0.25">
      <c r="A6">
        <v>282680</v>
      </c>
      <c r="B6" s="10">
        <v>44981</v>
      </c>
      <c r="C6">
        <v>3850183</v>
      </c>
      <c r="D6" s="21" t="s">
        <v>61</v>
      </c>
      <c r="E6" s="21" t="s">
        <v>60</v>
      </c>
      <c r="F6" s="10">
        <v>44972</v>
      </c>
      <c r="G6" s="20"/>
      <c r="H6" t="s">
        <v>25</v>
      </c>
      <c r="I6" t="s">
        <v>26</v>
      </c>
      <c r="J6" t="s">
        <v>27</v>
      </c>
      <c r="K6">
        <v>1</v>
      </c>
      <c r="L6">
        <v>129</v>
      </c>
      <c r="M6">
        <v>77</v>
      </c>
      <c r="N6">
        <v>129</v>
      </c>
      <c r="P6" s="21"/>
      <c r="Q6">
        <v>270.89999999999998</v>
      </c>
      <c r="R6" s="21">
        <v>0</v>
      </c>
      <c r="S6">
        <v>10</v>
      </c>
      <c r="T6">
        <v>123.53</v>
      </c>
      <c r="U6">
        <v>404.43</v>
      </c>
      <c r="V6">
        <v>60.66</v>
      </c>
      <c r="W6">
        <v>465.09</v>
      </c>
    </row>
    <row r="7" spans="1:25" x14ac:dyDescent="0.25">
      <c r="A7">
        <v>281483</v>
      </c>
      <c r="B7" s="10">
        <v>44964</v>
      </c>
      <c r="C7">
        <v>3828846</v>
      </c>
      <c r="D7" s="21" t="s">
        <v>63</v>
      </c>
      <c r="E7" s="21" t="s">
        <v>60</v>
      </c>
      <c r="F7" s="10">
        <v>44952</v>
      </c>
      <c r="G7" s="20"/>
      <c r="H7" t="s">
        <v>30</v>
      </c>
      <c r="I7" t="s">
        <v>26</v>
      </c>
      <c r="J7" t="s">
        <v>27</v>
      </c>
      <c r="K7">
        <v>10</v>
      </c>
      <c r="L7">
        <v>288</v>
      </c>
      <c r="M7">
        <v>253</v>
      </c>
      <c r="N7">
        <v>288</v>
      </c>
      <c r="P7" s="21"/>
      <c r="Q7">
        <v>590.4</v>
      </c>
      <c r="R7" s="21">
        <v>0</v>
      </c>
      <c r="S7">
        <v>10</v>
      </c>
      <c r="T7">
        <v>269.22000000000003</v>
      </c>
      <c r="U7">
        <v>869.62</v>
      </c>
      <c r="V7">
        <v>130.44</v>
      </c>
      <c r="W7">
        <v>1000.06</v>
      </c>
    </row>
    <row r="8" spans="1:25" x14ac:dyDescent="0.25">
      <c r="A8">
        <v>282414</v>
      </c>
      <c r="B8" s="10">
        <v>44978</v>
      </c>
      <c r="C8">
        <v>3868030</v>
      </c>
      <c r="D8" s="21" t="s">
        <v>61</v>
      </c>
      <c r="E8" s="21" t="s">
        <v>60</v>
      </c>
      <c r="F8" s="10">
        <v>44974</v>
      </c>
      <c r="G8" s="20"/>
      <c r="H8" t="s">
        <v>25</v>
      </c>
      <c r="I8" t="s">
        <v>26</v>
      </c>
      <c r="J8" t="s">
        <v>49</v>
      </c>
      <c r="K8">
        <v>1</v>
      </c>
      <c r="L8">
        <v>161</v>
      </c>
      <c r="M8">
        <v>77</v>
      </c>
      <c r="N8">
        <v>161</v>
      </c>
      <c r="P8" s="21"/>
      <c r="Q8">
        <v>0</v>
      </c>
      <c r="R8" s="21">
        <v>0</v>
      </c>
      <c r="S8">
        <v>0</v>
      </c>
      <c r="T8">
        <v>0</v>
      </c>
      <c r="U8">
        <v>0</v>
      </c>
      <c r="V8">
        <v>0</v>
      </c>
      <c r="W8">
        <v>0</v>
      </c>
    </row>
    <row r="9" spans="1:25" x14ac:dyDescent="0.25">
      <c r="A9">
        <v>282680</v>
      </c>
      <c r="B9" s="10">
        <v>44981</v>
      </c>
      <c r="C9">
        <v>3828844</v>
      </c>
      <c r="D9" s="21" t="s">
        <v>63</v>
      </c>
      <c r="E9" s="21" t="s">
        <v>60</v>
      </c>
      <c r="F9" s="10">
        <v>44978</v>
      </c>
      <c r="G9" s="20"/>
      <c r="H9" t="s">
        <v>30</v>
      </c>
      <c r="I9" t="s">
        <v>26</v>
      </c>
      <c r="J9" t="s">
        <v>27</v>
      </c>
      <c r="K9">
        <v>16</v>
      </c>
      <c r="L9">
        <v>461</v>
      </c>
      <c r="M9">
        <v>359</v>
      </c>
      <c r="N9">
        <v>461</v>
      </c>
      <c r="P9" s="21"/>
      <c r="Q9">
        <v>945.05</v>
      </c>
      <c r="R9" s="21">
        <v>0</v>
      </c>
      <c r="S9">
        <v>10</v>
      </c>
      <c r="T9">
        <v>430.94</v>
      </c>
      <c r="U9">
        <v>1385.99</v>
      </c>
      <c r="V9">
        <v>207.9</v>
      </c>
      <c r="W9">
        <v>1593.89</v>
      </c>
    </row>
    <row r="10" spans="1:25" ht="15.75" thickBot="1" x14ac:dyDescent="0.3">
      <c r="A10"/>
      <c r="B10"/>
      <c r="K10" s="11">
        <f t="shared" ref="K10:W10" si="0">SUM(K2:K9)</f>
        <v>74</v>
      </c>
      <c r="L10" s="11">
        <f t="shared" si="0"/>
        <v>3850</v>
      </c>
      <c r="M10" s="11">
        <f t="shared" si="0"/>
        <v>3656</v>
      </c>
      <c r="N10" s="11">
        <f t="shared" si="0"/>
        <v>4139</v>
      </c>
      <c r="O10" s="11"/>
      <c r="P10" s="11"/>
      <c r="Q10" s="11">
        <f t="shared" si="0"/>
        <v>7987.12</v>
      </c>
      <c r="R10" s="11">
        <f t="shared" si="0"/>
        <v>0</v>
      </c>
      <c r="S10" s="11">
        <f t="shared" si="0"/>
        <v>70</v>
      </c>
      <c r="T10" s="11">
        <f t="shared" si="0"/>
        <v>3642.1300000000006</v>
      </c>
      <c r="U10" s="11">
        <f t="shared" si="0"/>
        <v>11699.25</v>
      </c>
      <c r="V10" s="11">
        <f t="shared" si="0"/>
        <v>1754.8800000000003</v>
      </c>
      <c r="W10" s="11">
        <f t="shared" si="0"/>
        <v>13454.13</v>
      </c>
    </row>
    <row r="11" spans="1:25" x14ac:dyDescent="0.25">
      <c r="A11"/>
      <c r="B11"/>
      <c r="P11" s="21"/>
      <c r="Q11"/>
      <c r="R11" s="18"/>
    </row>
    <row r="12" spans="1:25" x14ac:dyDescent="0.25">
      <c r="P12" s="21"/>
      <c r="Q12"/>
      <c r="R12" s="18"/>
    </row>
    <row r="13" spans="1:25" x14ac:dyDescent="0.25">
      <c r="P13" s="21"/>
      <c r="Q13"/>
      <c r="R13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2023-03-01T07:51:58Z</dcterms:modified>
</cp:coreProperties>
</file>