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60" windowWidth="19635" windowHeight="7950"/>
  </bookViews>
  <sheets>
    <sheet name="MAA001 Inv00244185" sheetId="1" r:id="rId1"/>
  </sheets>
  <calcPr calcId="145621"/>
</workbook>
</file>

<file path=xl/calcChain.xml><?xml version="1.0" encoding="utf-8"?>
<calcChain xmlns="http://schemas.openxmlformats.org/spreadsheetml/2006/main">
  <c r="AI6" i="1" l="1"/>
  <c r="AJ6" i="1"/>
  <c r="AK6" i="1"/>
  <c r="AL6" i="1"/>
  <c r="AM6" i="1"/>
  <c r="AN6" i="1"/>
  <c r="AO6" i="1"/>
  <c r="AP6" i="1"/>
  <c r="AH6" i="1"/>
  <c r="Z6" i="1"/>
  <c r="AA6" i="1"/>
  <c r="AB6" i="1"/>
  <c r="Y6" i="1"/>
</calcChain>
</file>

<file path=xl/sharedStrings.xml><?xml version="1.0" encoding="utf-8"?>
<sst xmlns="http://schemas.openxmlformats.org/spreadsheetml/2006/main" count="84" uniqueCount="59">
  <si>
    <t>Invoice #</t>
  </si>
  <si>
    <t>Invoice Date</t>
  </si>
  <si>
    <t>Account #</t>
  </si>
  <si>
    <t>Client</t>
  </si>
  <si>
    <t>Waybill #</t>
  </si>
  <si>
    <t>Capture Date</t>
  </si>
  <si>
    <t>Col. Date</t>
  </si>
  <si>
    <t>POD Date</t>
  </si>
  <si>
    <t>Person</t>
  </si>
  <si>
    <t>POD Notes</t>
  </si>
  <si>
    <t>Reference</t>
  </si>
  <si>
    <t>Sender</t>
  </si>
  <si>
    <t>Receiver</t>
  </si>
  <si>
    <t>Rec. Addr1</t>
  </si>
  <si>
    <t>Rec. Addr2</t>
  </si>
  <si>
    <t>Rec. Addr3</t>
  </si>
  <si>
    <t>Rec. PC</t>
  </si>
  <si>
    <t>Service</t>
  </si>
  <si>
    <t>Origin Hub</t>
  </si>
  <si>
    <t>Origin</t>
  </si>
  <si>
    <t>Origin Reg.</t>
  </si>
  <si>
    <t>Dest. Hub</t>
  </si>
  <si>
    <t>Destination</t>
  </si>
  <si>
    <t>Dest. Reg.</t>
  </si>
  <si>
    <t>Pieces</t>
  </si>
  <si>
    <t>Act. Kgs</t>
  </si>
  <si>
    <t>Vol. Kgs</t>
  </si>
  <si>
    <t>Chg. Kgs</t>
  </si>
  <si>
    <t>Rate Override</t>
  </si>
  <si>
    <t>Quote #</t>
  </si>
  <si>
    <t>Collection #</t>
  </si>
  <si>
    <t>Invoice Value</t>
  </si>
  <si>
    <t>Insured Value</t>
  </si>
  <si>
    <t>Freight</t>
  </si>
  <si>
    <t>Fuel</t>
  </si>
  <si>
    <t>Doc. Fee</t>
  </si>
  <si>
    <t>Ins. Fee</t>
  </si>
  <si>
    <t>SurCharge</t>
  </si>
  <si>
    <t>Other</t>
  </si>
  <si>
    <t>Excl. VAT</t>
  </si>
  <si>
    <t>VAT</t>
  </si>
  <si>
    <t>Incl. VAT</t>
  </si>
  <si>
    <t>Customs Duty</t>
  </si>
  <si>
    <t>Customs VAT</t>
  </si>
  <si>
    <t>MAA001</t>
  </si>
  <si>
    <t>MOVE ANALYTICS - ATM SOLUTIONS</t>
  </si>
  <si>
    <t>Road Freight</t>
  </si>
  <si>
    <t>No</t>
  </si>
  <si>
    <t>JOHANNESBURG</t>
  </si>
  <si>
    <t>'3561224</t>
  </si>
  <si>
    <t>RUSTENBURG</t>
  </si>
  <si>
    <t>Yes</t>
  </si>
  <si>
    <t>'3561225</t>
  </si>
  <si>
    <t>CAPE TOWN</t>
  </si>
  <si>
    <t>'3561228</t>
  </si>
  <si>
    <t>TOTALS :</t>
  </si>
  <si>
    <t xml:space="preserve">ATM  SOLUTIONS JHB </t>
  </si>
  <si>
    <t>FIDELITY  CASH  RUSTENBURG</t>
  </si>
  <si>
    <t>ATM SOLUTIONS CPT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</si>
</sst>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22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6"/>
  <sheetViews>
    <sheetView tabSelected="1" topLeftCell="AA1" workbookViewId="0">
      <selection activeCell="AI9" sqref="AI9"/>
    </sheetView>
  </sheetViews>
  <sheetFormatPr defaultRowHeight="15" x14ac:dyDescent="0.25"/>
  <cols>
    <col min="1" max="1" width="8.85546875" bestFit="1" customWidth="1"/>
    <col min="2" max="2" width="12" bestFit="1" customWidth="1"/>
    <col min="3" max="3" width="9.5703125" bestFit="1" customWidth="1"/>
    <col min="4" max="4" width="33.140625" bestFit="1" customWidth="1"/>
    <col min="6" max="6" width="15.85546875" bestFit="1" customWidth="1"/>
    <col min="7" max="7" width="10.7109375" bestFit="1" customWidth="1"/>
    <col min="8" max="8" width="9.42578125" bestFit="1" customWidth="1"/>
    <col min="9" max="9" width="7.140625" bestFit="1" customWidth="1"/>
    <col min="10" max="10" width="10.5703125" bestFit="1" customWidth="1"/>
    <col min="11" max="11" width="10.140625" bestFit="1" customWidth="1"/>
    <col min="12" max="12" width="19.5703125" bestFit="1" customWidth="1"/>
    <col min="13" max="13" width="28.28515625" bestFit="1" customWidth="1"/>
    <col min="14" max="16" width="10.42578125" bestFit="1" customWidth="1"/>
    <col min="17" max="17" width="7.42578125" bestFit="1" customWidth="1"/>
    <col min="18" max="18" width="12.140625" bestFit="1" customWidth="1"/>
    <col min="19" max="20" width="15.5703125" bestFit="1" customWidth="1"/>
    <col min="21" max="21" width="10.7109375" bestFit="1" customWidth="1"/>
    <col min="22" max="22" width="15.5703125" bestFit="1" customWidth="1"/>
    <col min="23" max="23" width="12.7109375" bestFit="1" customWidth="1"/>
    <col min="24" max="24" width="9.85546875" bestFit="1" customWidth="1"/>
    <col min="25" max="25" width="6.7109375" bestFit="1" customWidth="1"/>
    <col min="26" max="26" width="7.85546875" bestFit="1" customWidth="1"/>
    <col min="27" max="27" width="8" bestFit="1" customWidth="1"/>
    <col min="28" max="28" width="8.28515625" bestFit="1" customWidth="1"/>
    <col min="29" max="29" width="13.42578125" bestFit="1" customWidth="1"/>
    <col min="30" max="30" width="8" bestFit="1" customWidth="1"/>
    <col min="31" max="31" width="11.42578125" bestFit="1" customWidth="1"/>
    <col min="32" max="32" width="13.140625" bestFit="1" customWidth="1"/>
    <col min="33" max="33" width="13.42578125" bestFit="1" customWidth="1"/>
    <col min="34" max="35" width="8" style="3" bestFit="1" customWidth="1"/>
    <col min="36" max="36" width="8.5703125" style="3" bestFit="1" customWidth="1"/>
    <col min="37" max="37" width="7.85546875" style="3" bestFit="1" customWidth="1"/>
    <col min="38" max="38" width="10" style="3" bestFit="1" customWidth="1"/>
    <col min="39" max="39" width="6.140625" style="3" bestFit="1" customWidth="1"/>
    <col min="40" max="40" width="9" style="3" bestFit="1" customWidth="1"/>
    <col min="41" max="41" width="8" style="3" bestFit="1" customWidth="1"/>
    <col min="42" max="42" width="8.7109375" style="3" bestFit="1" customWidth="1"/>
    <col min="43" max="43" width="13.28515625" bestFit="1" customWidth="1"/>
    <col min="44" max="44" width="12.5703125" bestFit="1" customWidth="1"/>
  </cols>
  <sheetData>
    <row r="1" spans="1:4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t="s">
        <v>42</v>
      </c>
      <c r="AR1" t="s">
        <v>43</v>
      </c>
    </row>
    <row r="2" spans="1:44" x14ac:dyDescent="0.25">
      <c r="A2">
        <v>244185</v>
      </c>
      <c r="B2" s="1">
        <v>44402</v>
      </c>
      <c r="C2" t="s">
        <v>44</v>
      </c>
      <c r="D2" t="s">
        <v>45</v>
      </c>
      <c r="E2" t="s">
        <v>49</v>
      </c>
      <c r="F2" s="2">
        <v>44393.386805555558</v>
      </c>
      <c r="G2" s="1">
        <v>44392</v>
      </c>
      <c r="L2" t="s">
        <v>56</v>
      </c>
      <c r="M2" t="s">
        <v>57</v>
      </c>
      <c r="R2" t="s">
        <v>46</v>
      </c>
      <c r="S2" t="s">
        <v>48</v>
      </c>
      <c r="T2" t="s">
        <v>48</v>
      </c>
      <c r="U2" t="s">
        <v>47</v>
      </c>
      <c r="V2" t="s">
        <v>48</v>
      </c>
      <c r="W2" t="s">
        <v>50</v>
      </c>
      <c r="X2" t="s">
        <v>51</v>
      </c>
      <c r="Y2">
        <v>1</v>
      </c>
      <c r="Z2">
        <v>310</v>
      </c>
      <c r="AA2">
        <v>186</v>
      </c>
      <c r="AB2">
        <v>310</v>
      </c>
      <c r="AC2" t="s">
        <v>47</v>
      </c>
      <c r="AF2">
        <v>0</v>
      </c>
      <c r="AG2">
        <v>0</v>
      </c>
      <c r="AH2" s="3">
        <v>1193</v>
      </c>
      <c r="AI2" s="3">
        <v>316.14999999999998</v>
      </c>
      <c r="AJ2" s="3">
        <v>10</v>
      </c>
      <c r="AK2" s="3">
        <v>0</v>
      </c>
      <c r="AL2" s="3">
        <v>0</v>
      </c>
      <c r="AM2" s="3">
        <v>0</v>
      </c>
      <c r="AN2" s="3">
        <v>1519.15</v>
      </c>
      <c r="AO2" s="3">
        <v>227.87</v>
      </c>
      <c r="AP2" s="3">
        <v>1747.02</v>
      </c>
      <c r="AQ2">
        <v>0</v>
      </c>
      <c r="AR2">
        <v>0</v>
      </c>
    </row>
    <row r="3" spans="1:44" x14ac:dyDescent="0.25">
      <c r="A3">
        <v>244185</v>
      </c>
      <c r="B3" s="1">
        <v>44402</v>
      </c>
      <c r="C3" t="s">
        <v>44</v>
      </c>
      <c r="D3" t="s">
        <v>45</v>
      </c>
      <c r="E3" t="s">
        <v>52</v>
      </c>
      <c r="F3" s="2">
        <v>44396.527083333334</v>
      </c>
      <c r="G3" s="1">
        <v>44392</v>
      </c>
      <c r="L3" t="s">
        <v>56</v>
      </c>
      <c r="M3" t="s">
        <v>58</v>
      </c>
      <c r="R3" t="s">
        <v>46</v>
      </c>
      <c r="S3" t="s">
        <v>48</v>
      </c>
      <c r="T3" t="s">
        <v>48</v>
      </c>
      <c r="U3" t="s">
        <v>47</v>
      </c>
      <c r="V3" t="s">
        <v>53</v>
      </c>
      <c r="W3" t="s">
        <v>53</v>
      </c>
      <c r="X3" t="s">
        <v>47</v>
      </c>
      <c r="Y3">
        <v>1</v>
      </c>
      <c r="Z3">
        <v>170</v>
      </c>
      <c r="AA3">
        <v>473</v>
      </c>
      <c r="AB3">
        <v>473</v>
      </c>
      <c r="AC3" t="s">
        <v>47</v>
      </c>
      <c r="AF3">
        <v>0</v>
      </c>
      <c r="AG3">
        <v>0</v>
      </c>
      <c r="AH3" s="3">
        <v>993.3</v>
      </c>
      <c r="AI3" s="3">
        <v>263.22000000000003</v>
      </c>
      <c r="AJ3" s="3">
        <v>10</v>
      </c>
      <c r="AK3" s="3">
        <v>0</v>
      </c>
      <c r="AL3" s="3">
        <v>0</v>
      </c>
      <c r="AM3" s="3">
        <v>0</v>
      </c>
      <c r="AN3" s="3">
        <v>1266.52</v>
      </c>
      <c r="AO3" s="3">
        <v>189.98</v>
      </c>
      <c r="AP3" s="3">
        <v>1456.5</v>
      </c>
      <c r="AQ3">
        <v>0</v>
      </c>
      <c r="AR3">
        <v>0</v>
      </c>
    </row>
    <row r="4" spans="1:44" x14ac:dyDescent="0.25">
      <c r="A4">
        <v>244185</v>
      </c>
      <c r="B4" s="1">
        <v>44402</v>
      </c>
      <c r="C4" t="s">
        <v>44</v>
      </c>
      <c r="D4" t="s">
        <v>45</v>
      </c>
      <c r="E4" t="s">
        <v>54</v>
      </c>
      <c r="F4" s="2">
        <v>44404.495833333334</v>
      </c>
      <c r="G4" s="1">
        <v>44400</v>
      </c>
      <c r="L4" t="s">
        <v>56</v>
      </c>
      <c r="M4" t="s">
        <v>58</v>
      </c>
      <c r="R4" t="s">
        <v>46</v>
      </c>
      <c r="S4" t="s">
        <v>48</v>
      </c>
      <c r="T4" t="s">
        <v>48</v>
      </c>
      <c r="U4" t="s">
        <v>47</v>
      </c>
      <c r="V4" t="s">
        <v>53</v>
      </c>
      <c r="W4" t="s">
        <v>53</v>
      </c>
      <c r="X4" t="s">
        <v>47</v>
      </c>
      <c r="Y4">
        <v>2</v>
      </c>
      <c r="Z4">
        <v>505</v>
      </c>
      <c r="AA4">
        <v>647</v>
      </c>
      <c r="AB4">
        <v>647</v>
      </c>
      <c r="AC4" t="s">
        <v>47</v>
      </c>
      <c r="AF4">
        <v>0</v>
      </c>
      <c r="AG4">
        <v>0</v>
      </c>
      <c r="AH4" s="3">
        <v>1358.7</v>
      </c>
      <c r="AI4" s="3">
        <v>360.06</v>
      </c>
      <c r="AJ4" s="3">
        <v>10</v>
      </c>
      <c r="AK4" s="3">
        <v>0</v>
      </c>
      <c r="AL4" s="3">
        <v>0</v>
      </c>
      <c r="AM4" s="3">
        <v>0</v>
      </c>
      <c r="AN4" s="3">
        <v>1728.76</v>
      </c>
      <c r="AO4" s="3">
        <v>259.31</v>
      </c>
      <c r="AP4" s="3">
        <v>1988.07</v>
      </c>
      <c r="AQ4">
        <v>0</v>
      </c>
      <c r="AR4">
        <v>0</v>
      </c>
    </row>
    <row r="6" spans="1:44" x14ac:dyDescent="0.25">
      <c r="D6" t="s">
        <v>55</v>
      </c>
      <c r="E6">
        <v>3</v>
      </c>
      <c r="U6">
        <v>0</v>
      </c>
      <c r="X6">
        <v>1</v>
      </c>
      <c r="Y6">
        <f>SUM(Y2:Y4)</f>
        <v>4</v>
      </c>
      <c r="Z6">
        <f t="shared" ref="Z6:AB6" si="0">SUM(Z2:Z4)</f>
        <v>985</v>
      </c>
      <c r="AA6">
        <f t="shared" si="0"/>
        <v>1306</v>
      </c>
      <c r="AB6">
        <f t="shared" si="0"/>
        <v>1430</v>
      </c>
      <c r="AC6">
        <v>0</v>
      </c>
      <c r="AF6">
        <v>0</v>
      </c>
      <c r="AG6">
        <v>0</v>
      </c>
      <c r="AH6" s="3">
        <f>SUM(AH2:AH4)</f>
        <v>3545</v>
      </c>
      <c r="AI6" s="3">
        <f t="shared" ref="AI6:AP6" si="1">SUM(AI2:AI4)</f>
        <v>939.43000000000006</v>
      </c>
      <c r="AJ6" s="3">
        <f t="shared" si="1"/>
        <v>30</v>
      </c>
      <c r="AK6" s="3">
        <f t="shared" si="1"/>
        <v>0</v>
      </c>
      <c r="AL6" s="3">
        <f t="shared" si="1"/>
        <v>0</v>
      </c>
      <c r="AM6" s="3">
        <f t="shared" si="1"/>
        <v>0</v>
      </c>
      <c r="AN6" s="3">
        <f t="shared" si="1"/>
        <v>4514.43</v>
      </c>
      <c r="AO6" s="3">
        <f t="shared" si="1"/>
        <v>677.16000000000008</v>
      </c>
      <c r="AP6" s="3">
        <f t="shared" si="1"/>
        <v>5191.59</v>
      </c>
      <c r="AQ6">
        <v>0</v>
      </c>
      <c r="AR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MAA001 Inv00244185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</dc:creator>
  <cp:lastModifiedBy>leann</cp:lastModifiedBy>
  <dcterms:created xsi:type="dcterms:W3CDTF">2021-07-29T11:03:23Z</dcterms:created>
  <dcterms:modified xsi:type="dcterms:W3CDTF">2021-07-29T11:05:53Z</dcterms:modified>
</cp:coreProperties>
</file>