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450" activeTab="3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P002" sheetId="4" r:id="rId5"/>
    <sheet name="WaybillsMAF001" sheetId="7" state="hidden" r:id="rId6"/>
  </sheets>
  <definedNames>
    <definedName name="_xlnm._FilterDatabase" localSheetId="1" hidden="1">WaybillsMAA001!$A$1:$Y$49</definedName>
    <definedName name="_xlnm._FilterDatabase" localSheetId="3" hidden="1">WaybillsMAP001!$A$1:$Y$16</definedName>
  </definedNames>
  <calcPr calcId="145621"/>
</workbook>
</file>

<file path=xl/calcChain.xml><?xml version="1.0" encoding="utf-8"?>
<calcChain xmlns="http://schemas.openxmlformats.org/spreadsheetml/2006/main">
  <c r="K6" i="2" l="1"/>
  <c r="L6" i="2"/>
  <c r="M6" i="2"/>
  <c r="N6" i="2"/>
  <c r="Q6" i="2"/>
  <c r="S6" i="2"/>
  <c r="T6" i="2"/>
  <c r="U6" i="2"/>
  <c r="V6" i="2"/>
  <c r="W6" i="2"/>
  <c r="B3" i="5" s="1"/>
  <c r="K4" i="4"/>
  <c r="L4" i="4"/>
  <c r="M4" i="4"/>
  <c r="N4" i="4"/>
  <c r="Q4" i="4"/>
  <c r="S4" i="4"/>
  <c r="T4" i="4"/>
  <c r="U4" i="4"/>
  <c r="V4" i="4"/>
  <c r="W4" i="4"/>
  <c r="B5" i="5" s="1"/>
  <c r="K16" i="3"/>
  <c r="L16" i="3"/>
  <c r="M16" i="3"/>
  <c r="N16" i="3"/>
  <c r="Q16" i="3"/>
  <c r="S16" i="3"/>
  <c r="T16" i="3"/>
  <c r="U16" i="3"/>
  <c r="V16" i="3"/>
  <c r="W16" i="3"/>
  <c r="B4" i="5" s="1"/>
  <c r="K49" i="1"/>
  <c r="L49" i="1"/>
  <c r="M49" i="1"/>
  <c r="N49" i="1"/>
  <c r="Q49" i="1"/>
  <c r="R49" i="1"/>
  <c r="S49" i="1"/>
  <c r="T49" i="1"/>
  <c r="U49" i="1"/>
  <c r="V49" i="1"/>
  <c r="W49" i="1"/>
  <c r="B2" i="5" s="1"/>
  <c r="B6" i="5" l="1"/>
  <c r="B9" i="5" s="1"/>
</calcChain>
</file>

<file path=xl/sharedStrings.xml><?xml version="1.0" encoding="utf-8"?>
<sst xmlns="http://schemas.openxmlformats.org/spreadsheetml/2006/main" count="442" uniqueCount="64">
  <si>
    <t>MAA001</t>
  </si>
  <si>
    <t>MFJ001</t>
  </si>
  <si>
    <t>MAP001</t>
  </si>
  <si>
    <t>MAP002</t>
  </si>
  <si>
    <t>TOTAL</t>
  </si>
  <si>
    <t>BALANCE DUE</t>
  </si>
  <si>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</si>
  <si>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</si>
  <si>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</si>
  <si>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</si>
  <si>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</si>
  <si>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</si>
  <si>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</si>
  <si>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</si>
  <si>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</si>
  <si>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</si>
  <si>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</si>
  <si>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</si>
  <si>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</si>
  <si>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</si>
  <si>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</si>
  <si>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</si>
  <si>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</si>
  <si>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</si>
  <si>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</si>
  <si>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</si>
  <si>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CAPE TOWN</t>
  </si>
  <si>
    <t>Road Freight</t>
  </si>
  <si>
    <t>DURBAN</t>
  </si>
  <si>
    <t>ATM SOLUTIONS JHB</t>
  </si>
  <si>
    <t>PORT ELIZABETH</t>
  </si>
  <si>
    <t>PRIONTEX CPT</t>
  </si>
  <si>
    <t>BLOEMFONTEIN</t>
  </si>
  <si>
    <t>PRIONTEX DBN</t>
  </si>
  <si>
    <t>ATM SOLUTIONS PLZ</t>
  </si>
  <si>
    <t>ATM SOLUTIONS CPT</t>
  </si>
  <si>
    <t>ATM SOLUTIONS DBN</t>
  </si>
  <si>
    <t>ATM SOLUTIONS BFN</t>
  </si>
  <si>
    <t>RegCharge</t>
  </si>
  <si>
    <t>PRIONTEX PLZ</t>
  </si>
  <si>
    <t>APRIL 2023</t>
  </si>
  <si>
    <t>ATM SOLUTIONS RUSTENBURG</t>
  </si>
  <si>
    <t>RUSTENBURG</t>
  </si>
  <si>
    <t>WORCESTER SHOPFITTERS CPT</t>
  </si>
  <si>
    <t>SIMPSON SAFES (REF 3864990)</t>
  </si>
  <si>
    <t>GEORGE</t>
  </si>
  <si>
    <t>WITBANK</t>
  </si>
  <si>
    <t>ATM SOLUTIONS WITBANK</t>
  </si>
  <si>
    <t>BLUTECH PLZ</t>
  </si>
  <si>
    <t>ACOUSTEX PLZ</t>
  </si>
  <si>
    <t>SNACKS WORKS JHB</t>
  </si>
  <si>
    <t>PodDate</t>
  </si>
  <si>
    <t>KgCharge</t>
  </si>
  <si>
    <t>MinCharge</t>
  </si>
  <si>
    <t>Cr AMNT</t>
  </si>
  <si>
    <t>Dr AMNT</t>
  </si>
  <si>
    <t xml:space="preserve">ATM SOLUTIONS DBN </t>
  </si>
  <si>
    <t>NATPRO  SPICENET</t>
  </si>
  <si>
    <t xml:space="preserve">SNACKWORKS DBN </t>
  </si>
  <si>
    <t xml:space="preserve">NATIONAL BRANDS DBN </t>
  </si>
  <si>
    <t>NATIONAL BRANDS JHB</t>
  </si>
  <si>
    <t>PRIONTEX</t>
  </si>
  <si>
    <t>PRIONTEX CAPE</t>
  </si>
  <si>
    <t>PRIONTEX 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</si>
</sst>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0" borderId="1" xfId="1" applyFont="1" applyBorder="1"/>
    <xf numFmtId="43" fontId="0" fillId="0" borderId="1" xfId="1" applyFont="1" applyBorder="1"/>
    <xf numFmtId="14" fontId="0" fillId="0" borderId="0" xfId="0" applyNumberFormat="1"/>
    <xf numFmtId="0" fontId="2" fillId="0" borderId="2" xfId="0" applyFont="1" applyBorder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C15" sqref="C15"/>
    </sheetView>
  </sheetViews>
  <sheetFormatPr defaultRowHeight="15" x14ac:dyDescent="0.25"/>
  <cols>
    <col min="1" max="1" width="23" customWidth="1"/>
    <col min="2" max="2" width="11.42578125" style="6" bestFit="1" customWidth="1"/>
  </cols>
  <sheetData>
    <row r="1" spans="1:2" x14ac:dyDescent="0.3">
      <c r="A1" s="2" t="s">
        <v>40</v>
      </c>
    </row>
    <row r="2" spans="1:2" x14ac:dyDescent="0.3">
      <c r="A2" s="3" t="s">
        <v>0</v>
      </c>
      <c r="B2" s="8">
        <f>WaybillsMAA001!W49</f>
        <v>102021.99999999999</v>
      </c>
    </row>
    <row r="3" spans="1:2" x14ac:dyDescent="0.3">
      <c r="A3" s="3" t="s">
        <v>1</v>
      </c>
      <c r="B3" s="9">
        <f>WaybillsMFJ001!W6</f>
        <v>8803.3700000000008</v>
      </c>
    </row>
    <row r="4" spans="1:2" x14ac:dyDescent="0.3">
      <c r="A4" s="3" t="s">
        <v>2</v>
      </c>
      <c r="B4" s="9">
        <f>WaybillsMAP001!W16</f>
        <v>32548.639999999999</v>
      </c>
    </row>
    <row r="5" spans="1:2" x14ac:dyDescent="0.3">
      <c r="A5" s="3" t="s">
        <v>3</v>
      </c>
      <c r="B5" s="9">
        <f>WaybillsMAP002!W4</f>
        <v>3644.75</v>
      </c>
    </row>
    <row r="6" spans="1:2" x14ac:dyDescent="0.3">
      <c r="A6" s="4" t="s">
        <v>4</v>
      </c>
      <c r="B6" s="7">
        <f>SUM(B2:B5)</f>
        <v>147018.75999999998</v>
      </c>
    </row>
    <row r="9" spans="1:2" x14ac:dyDescent="0.3">
      <c r="A9" s="1" t="s">
        <v>5</v>
      </c>
      <c r="B9" s="5">
        <f>B6</f>
        <v>147018.75999999998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workbookViewId="0">
      <selection activeCell="E40" sqref="E40"/>
    </sheetView>
  </sheetViews>
  <sheetFormatPr defaultColWidth="9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8" bestFit="1" customWidth="1"/>
    <col min="5" max="5" width="28.14062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4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1" width="11" bestFit="1" customWidth="1"/>
    <col min="22" max="23" width="8" bestFit="1" customWidth="1"/>
    <col min="24" max="24" width="8.7109375" bestFit="1" customWidth="1"/>
    <col min="25" max="25" width="8.85546875" bestFit="1" customWidth="1"/>
  </cols>
  <sheetData>
    <row r="1" spans="1:25" x14ac:dyDescent="0.25">
      <c r="A1" s="12" t="s">
        <v>23</v>
      </c>
      <c r="B1" s="12" t="s">
        <v>24</v>
      </c>
      <c r="C1" s="12" t="s">
        <v>6</v>
      </c>
      <c r="D1" s="12" t="s">
        <v>7</v>
      </c>
      <c r="E1" s="12" t="s">
        <v>8</v>
      </c>
      <c r="F1" s="12" t="s">
        <v>9</v>
      </c>
      <c r="G1" s="12" t="s">
        <v>51</v>
      </c>
      <c r="H1" s="12" t="s">
        <v>10</v>
      </c>
      <c r="I1" s="12" t="s">
        <v>11</v>
      </c>
      <c r="J1" s="12" t="s">
        <v>12</v>
      </c>
      <c r="K1" s="12" t="s">
        <v>13</v>
      </c>
      <c r="L1" s="12" t="s">
        <v>14</v>
      </c>
      <c r="M1" s="12" t="s">
        <v>15</v>
      </c>
      <c r="N1" s="12" t="s">
        <v>16</v>
      </c>
      <c r="O1" s="12" t="s">
        <v>52</v>
      </c>
      <c r="P1" s="12" t="s">
        <v>53</v>
      </c>
      <c r="Q1" s="12" t="s">
        <v>17</v>
      </c>
      <c r="R1" s="12" t="s">
        <v>38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  <c r="X1" s="13" t="s">
        <v>54</v>
      </c>
      <c r="Y1" s="13" t="s">
        <v>55</v>
      </c>
    </row>
    <row r="2" spans="1:25" x14ac:dyDescent="0.25">
      <c r="A2">
        <v>285846</v>
      </c>
      <c r="B2" s="10">
        <v>45037</v>
      </c>
      <c r="C2">
        <v>3864992</v>
      </c>
      <c r="D2" t="s">
        <v>29</v>
      </c>
      <c r="E2" t="s">
        <v>36</v>
      </c>
      <c r="F2" s="10">
        <v>45030</v>
      </c>
      <c r="G2" s="10"/>
      <c r="H2" t="s">
        <v>25</v>
      </c>
      <c r="I2" t="s">
        <v>28</v>
      </c>
      <c r="J2" t="s">
        <v>27</v>
      </c>
      <c r="K2">
        <v>1</v>
      </c>
      <c r="L2">
        <v>126</v>
      </c>
      <c r="M2">
        <v>560</v>
      </c>
      <c r="N2">
        <v>560</v>
      </c>
      <c r="Q2">
        <v>733.6</v>
      </c>
      <c r="R2">
        <v>0</v>
      </c>
      <c r="S2">
        <v>10</v>
      </c>
      <c r="T2">
        <v>324.25</v>
      </c>
      <c r="U2">
        <v>1067.8499999999999</v>
      </c>
      <c r="V2">
        <v>160.18</v>
      </c>
      <c r="W2">
        <v>1228.03</v>
      </c>
    </row>
    <row r="3" spans="1:25" x14ac:dyDescent="0.25">
      <c r="A3">
        <v>286338</v>
      </c>
      <c r="B3" s="10">
        <v>45041</v>
      </c>
      <c r="C3">
        <v>3864979</v>
      </c>
      <c r="D3" s="12" t="s">
        <v>29</v>
      </c>
      <c r="E3" t="s">
        <v>34</v>
      </c>
      <c r="F3" s="10">
        <v>45037</v>
      </c>
      <c r="G3" s="10"/>
      <c r="H3" t="s">
        <v>25</v>
      </c>
      <c r="I3" t="s">
        <v>30</v>
      </c>
      <c r="J3" t="s">
        <v>27</v>
      </c>
      <c r="K3">
        <v>1</v>
      </c>
      <c r="L3">
        <v>272</v>
      </c>
      <c r="M3">
        <v>110</v>
      </c>
      <c r="N3">
        <v>272</v>
      </c>
      <c r="Q3">
        <v>628.32000000000005</v>
      </c>
      <c r="R3">
        <v>0</v>
      </c>
      <c r="S3">
        <v>10</v>
      </c>
      <c r="T3">
        <v>277.72000000000003</v>
      </c>
      <c r="U3">
        <v>916.04</v>
      </c>
      <c r="V3">
        <v>137.41</v>
      </c>
      <c r="W3">
        <v>1053.45</v>
      </c>
    </row>
    <row r="4" spans="1:25" x14ac:dyDescent="0.25">
      <c r="A4">
        <v>285312</v>
      </c>
      <c r="B4" s="10">
        <v>45030</v>
      </c>
      <c r="C4">
        <v>3853530</v>
      </c>
      <c r="D4" s="12" t="s">
        <v>29</v>
      </c>
      <c r="E4" t="s">
        <v>41</v>
      </c>
      <c r="F4" s="10">
        <v>45013</v>
      </c>
      <c r="G4" s="10"/>
      <c r="H4" t="s">
        <v>25</v>
      </c>
      <c r="I4" t="s">
        <v>42</v>
      </c>
      <c r="J4" t="s">
        <v>27</v>
      </c>
      <c r="K4">
        <v>2</v>
      </c>
      <c r="L4">
        <v>447</v>
      </c>
      <c r="M4">
        <v>820</v>
      </c>
      <c r="N4">
        <v>820</v>
      </c>
      <c r="Q4">
        <v>3029</v>
      </c>
      <c r="R4" s="12">
        <v>0</v>
      </c>
      <c r="S4">
        <v>10</v>
      </c>
      <c r="T4">
        <v>1408.49</v>
      </c>
      <c r="U4">
        <v>4447.49</v>
      </c>
      <c r="V4">
        <v>667.12</v>
      </c>
      <c r="W4">
        <v>5114.6099999999997</v>
      </c>
    </row>
    <row r="5" spans="1:25" x14ac:dyDescent="0.25">
      <c r="A5">
        <v>286550</v>
      </c>
      <c r="B5" s="10">
        <v>45041</v>
      </c>
      <c r="C5">
        <v>3864985</v>
      </c>
      <c r="D5" s="12" t="s">
        <v>29</v>
      </c>
      <c r="E5" s="12" t="s">
        <v>41</v>
      </c>
      <c r="F5" s="10">
        <v>45035</v>
      </c>
      <c r="G5" s="10"/>
      <c r="H5" t="s">
        <v>25</v>
      </c>
      <c r="I5" t="s">
        <v>42</v>
      </c>
      <c r="J5" t="s">
        <v>27</v>
      </c>
      <c r="K5">
        <v>2</v>
      </c>
      <c r="L5">
        <v>439</v>
      </c>
      <c r="M5">
        <v>840</v>
      </c>
      <c r="N5">
        <v>840</v>
      </c>
      <c r="Q5">
        <v>3101</v>
      </c>
      <c r="R5" s="12">
        <v>0</v>
      </c>
      <c r="S5">
        <v>10</v>
      </c>
      <c r="T5">
        <v>1370.64</v>
      </c>
      <c r="U5">
        <v>4481.6400000000003</v>
      </c>
      <c r="V5">
        <v>672.25</v>
      </c>
      <c r="W5">
        <v>5153.8900000000003</v>
      </c>
    </row>
    <row r="6" spans="1:25" x14ac:dyDescent="0.25">
      <c r="A6">
        <v>285563</v>
      </c>
      <c r="B6" s="10">
        <v>45034</v>
      </c>
      <c r="C6">
        <v>3853547</v>
      </c>
      <c r="D6" s="12" t="s">
        <v>29</v>
      </c>
      <c r="E6" s="12" t="s">
        <v>36</v>
      </c>
      <c r="F6" s="10">
        <v>45028</v>
      </c>
      <c r="G6" s="10"/>
      <c r="H6" t="s">
        <v>25</v>
      </c>
      <c r="I6" t="s">
        <v>28</v>
      </c>
      <c r="J6" t="s">
        <v>27</v>
      </c>
      <c r="K6">
        <v>5</v>
      </c>
      <c r="L6">
        <v>1350</v>
      </c>
      <c r="M6">
        <v>1010</v>
      </c>
      <c r="N6">
        <v>1350</v>
      </c>
      <c r="Q6">
        <v>1768.5</v>
      </c>
      <c r="R6">
        <v>0</v>
      </c>
      <c r="S6">
        <v>10</v>
      </c>
      <c r="T6">
        <v>781.68</v>
      </c>
      <c r="U6">
        <v>2560.1799999999998</v>
      </c>
      <c r="V6">
        <v>384.03</v>
      </c>
      <c r="W6">
        <v>2944.21</v>
      </c>
    </row>
    <row r="7" spans="1:25" x14ac:dyDescent="0.25">
      <c r="A7">
        <v>285846</v>
      </c>
      <c r="B7" s="10">
        <v>45037</v>
      </c>
      <c r="C7">
        <v>3864990</v>
      </c>
      <c r="D7" s="12" t="s">
        <v>29</v>
      </c>
      <c r="E7" t="s">
        <v>35</v>
      </c>
      <c r="F7" s="10">
        <v>45033</v>
      </c>
      <c r="G7" s="10"/>
      <c r="H7" t="s">
        <v>25</v>
      </c>
      <c r="I7" t="s">
        <v>26</v>
      </c>
      <c r="J7" t="s">
        <v>27</v>
      </c>
      <c r="K7">
        <v>1</v>
      </c>
      <c r="L7">
        <v>285</v>
      </c>
      <c r="M7">
        <v>160</v>
      </c>
      <c r="N7">
        <v>285</v>
      </c>
      <c r="Q7">
        <v>598.5</v>
      </c>
      <c r="R7">
        <v>0</v>
      </c>
      <c r="S7">
        <v>10</v>
      </c>
      <c r="T7">
        <v>264.54000000000002</v>
      </c>
      <c r="U7">
        <v>873.04</v>
      </c>
      <c r="V7">
        <v>130.96</v>
      </c>
      <c r="W7">
        <v>1004</v>
      </c>
    </row>
    <row r="8" spans="1:25" x14ac:dyDescent="0.25">
      <c r="A8">
        <v>286550</v>
      </c>
      <c r="B8" s="10">
        <v>45041</v>
      </c>
      <c r="C8">
        <v>3864980</v>
      </c>
      <c r="D8" s="12" t="s">
        <v>29</v>
      </c>
      <c r="E8" s="12" t="s">
        <v>35</v>
      </c>
      <c r="F8" s="10">
        <v>45037</v>
      </c>
      <c r="G8" s="10"/>
      <c r="H8" t="s">
        <v>25</v>
      </c>
      <c r="I8" t="s">
        <v>26</v>
      </c>
      <c r="J8" t="s">
        <v>27</v>
      </c>
      <c r="K8">
        <v>1</v>
      </c>
      <c r="L8">
        <v>272</v>
      </c>
      <c r="M8">
        <v>130</v>
      </c>
      <c r="N8">
        <v>272</v>
      </c>
      <c r="Q8">
        <v>571.20000000000005</v>
      </c>
      <c r="R8">
        <v>0</v>
      </c>
      <c r="S8">
        <v>10</v>
      </c>
      <c r="T8">
        <v>252.47</v>
      </c>
      <c r="U8">
        <v>833.67</v>
      </c>
      <c r="V8">
        <v>125.05</v>
      </c>
      <c r="W8">
        <v>958.72</v>
      </c>
    </row>
    <row r="9" spans="1:25" x14ac:dyDescent="0.25">
      <c r="A9">
        <v>285846</v>
      </c>
      <c r="B9" s="10">
        <v>45037</v>
      </c>
      <c r="C9">
        <v>3864987</v>
      </c>
      <c r="D9" s="12" t="s">
        <v>29</v>
      </c>
      <c r="E9" s="12" t="s">
        <v>36</v>
      </c>
      <c r="F9" s="10">
        <v>45034</v>
      </c>
      <c r="G9" s="10"/>
      <c r="H9" t="s">
        <v>25</v>
      </c>
      <c r="I9" t="s">
        <v>28</v>
      </c>
      <c r="J9" t="s">
        <v>27</v>
      </c>
      <c r="K9">
        <v>7</v>
      </c>
      <c r="L9">
        <v>1409</v>
      </c>
      <c r="M9">
        <v>2390</v>
      </c>
      <c r="N9">
        <v>2390</v>
      </c>
      <c r="Q9">
        <v>3130.9</v>
      </c>
      <c r="R9">
        <v>0</v>
      </c>
      <c r="S9">
        <v>10</v>
      </c>
      <c r="T9">
        <v>1383.86</v>
      </c>
      <c r="U9">
        <v>4524.76</v>
      </c>
      <c r="V9">
        <v>678.71</v>
      </c>
      <c r="W9">
        <v>5203.47</v>
      </c>
    </row>
    <row r="10" spans="1:25" x14ac:dyDescent="0.25">
      <c r="A10">
        <v>286338</v>
      </c>
      <c r="B10" s="10">
        <v>45041</v>
      </c>
      <c r="C10">
        <v>3864983</v>
      </c>
      <c r="D10" s="12" t="s">
        <v>29</v>
      </c>
      <c r="E10" t="s">
        <v>37</v>
      </c>
      <c r="F10" s="10">
        <v>45036</v>
      </c>
      <c r="G10" s="10"/>
      <c r="H10" t="s">
        <v>25</v>
      </c>
      <c r="I10" t="s">
        <v>32</v>
      </c>
      <c r="J10" t="s">
        <v>27</v>
      </c>
      <c r="K10">
        <v>3</v>
      </c>
      <c r="L10">
        <v>296</v>
      </c>
      <c r="M10">
        <v>474</v>
      </c>
      <c r="N10">
        <v>474</v>
      </c>
      <c r="Q10">
        <v>995.4</v>
      </c>
      <c r="R10">
        <v>0</v>
      </c>
      <c r="S10">
        <v>10</v>
      </c>
      <c r="T10">
        <v>439.97</v>
      </c>
      <c r="U10">
        <v>1445.37</v>
      </c>
      <c r="V10">
        <v>216.81</v>
      </c>
      <c r="W10">
        <v>1662.18</v>
      </c>
    </row>
    <row r="11" spans="1:25" x14ac:dyDescent="0.25">
      <c r="A11">
        <v>286550</v>
      </c>
      <c r="B11" s="10">
        <v>45041</v>
      </c>
      <c r="C11">
        <v>3864988</v>
      </c>
      <c r="D11" s="12" t="s">
        <v>29</v>
      </c>
      <c r="E11" s="12" t="s">
        <v>34</v>
      </c>
      <c r="F11" s="10">
        <v>45034</v>
      </c>
      <c r="G11" s="10"/>
      <c r="H11" t="s">
        <v>25</v>
      </c>
      <c r="I11" t="s">
        <v>30</v>
      </c>
      <c r="J11" t="s">
        <v>27</v>
      </c>
      <c r="K11">
        <v>3</v>
      </c>
      <c r="L11">
        <v>135</v>
      </c>
      <c r="M11">
        <v>108</v>
      </c>
      <c r="N11">
        <v>135</v>
      </c>
      <c r="Q11">
        <v>311.85000000000002</v>
      </c>
      <c r="R11">
        <v>0</v>
      </c>
      <c r="S11">
        <v>10</v>
      </c>
      <c r="T11">
        <v>137.84</v>
      </c>
      <c r="U11">
        <v>459.69</v>
      </c>
      <c r="V11">
        <v>68.95</v>
      </c>
      <c r="W11">
        <v>528.64</v>
      </c>
    </row>
    <row r="12" spans="1:25" x14ac:dyDescent="0.25">
      <c r="A12">
        <v>285312</v>
      </c>
      <c r="B12" s="10">
        <v>45030</v>
      </c>
      <c r="C12">
        <v>3853550</v>
      </c>
      <c r="D12" s="12" t="s">
        <v>29</v>
      </c>
      <c r="E12" s="12" t="s">
        <v>36</v>
      </c>
      <c r="F12" s="10">
        <v>45027</v>
      </c>
      <c r="G12" s="10"/>
      <c r="H12" t="s">
        <v>25</v>
      </c>
      <c r="I12" t="s">
        <v>28</v>
      </c>
      <c r="J12" t="s">
        <v>27</v>
      </c>
      <c r="K12">
        <v>1</v>
      </c>
      <c r="L12">
        <v>193</v>
      </c>
      <c r="M12">
        <v>430</v>
      </c>
      <c r="N12">
        <v>430</v>
      </c>
      <c r="Q12">
        <v>563.29999999999995</v>
      </c>
      <c r="R12">
        <v>0</v>
      </c>
      <c r="S12">
        <v>10</v>
      </c>
      <c r="T12">
        <v>248.98</v>
      </c>
      <c r="U12">
        <v>822.28</v>
      </c>
      <c r="V12">
        <v>123.34</v>
      </c>
      <c r="W12">
        <v>945.62</v>
      </c>
    </row>
    <row r="13" spans="1:25" x14ac:dyDescent="0.25">
      <c r="A13">
        <v>285846</v>
      </c>
      <c r="B13" s="10">
        <v>45037</v>
      </c>
      <c r="C13">
        <v>3853549</v>
      </c>
      <c r="D13" s="12" t="s">
        <v>29</v>
      </c>
      <c r="E13" s="12" t="s">
        <v>35</v>
      </c>
      <c r="F13" s="10">
        <v>45029</v>
      </c>
      <c r="G13" s="10"/>
      <c r="H13" t="s">
        <v>25</v>
      </c>
      <c r="I13" t="s">
        <v>26</v>
      </c>
      <c r="J13" t="s">
        <v>27</v>
      </c>
      <c r="K13">
        <v>2</v>
      </c>
      <c r="L13">
        <v>417</v>
      </c>
      <c r="M13">
        <v>450</v>
      </c>
      <c r="N13">
        <v>450</v>
      </c>
      <c r="Q13">
        <v>945</v>
      </c>
      <c r="R13">
        <v>0</v>
      </c>
      <c r="S13">
        <v>10</v>
      </c>
      <c r="T13">
        <v>417.69</v>
      </c>
      <c r="U13">
        <v>1372.69</v>
      </c>
      <c r="V13">
        <v>205.9</v>
      </c>
      <c r="W13">
        <v>1578.59</v>
      </c>
    </row>
    <row r="14" spans="1:25" x14ac:dyDescent="0.25">
      <c r="A14">
        <v>286550</v>
      </c>
      <c r="B14" s="10">
        <v>45041</v>
      </c>
      <c r="C14">
        <v>3864981</v>
      </c>
      <c r="D14" s="12" t="s">
        <v>29</v>
      </c>
      <c r="E14" s="12" t="s">
        <v>36</v>
      </c>
      <c r="F14" s="10">
        <v>45037</v>
      </c>
      <c r="G14" s="10"/>
      <c r="H14" t="s">
        <v>25</v>
      </c>
      <c r="I14" t="s">
        <v>28</v>
      </c>
      <c r="J14" t="s">
        <v>27</v>
      </c>
      <c r="K14">
        <v>1</v>
      </c>
      <c r="L14">
        <v>81</v>
      </c>
      <c r="M14">
        <v>100</v>
      </c>
      <c r="N14">
        <v>100</v>
      </c>
      <c r="Q14">
        <v>165</v>
      </c>
      <c r="R14">
        <v>750</v>
      </c>
      <c r="S14">
        <v>10</v>
      </c>
      <c r="T14">
        <v>72.930000000000007</v>
      </c>
      <c r="U14">
        <v>997.93</v>
      </c>
      <c r="V14">
        <v>149.69</v>
      </c>
      <c r="W14">
        <v>1147.6199999999999</v>
      </c>
    </row>
    <row r="15" spans="1:25" x14ac:dyDescent="0.25">
      <c r="A15">
        <v>286338</v>
      </c>
      <c r="B15" s="10">
        <v>45041</v>
      </c>
      <c r="C15">
        <v>3864982</v>
      </c>
      <c r="D15" s="12" t="s">
        <v>29</v>
      </c>
      <c r="E15" s="12" t="s">
        <v>36</v>
      </c>
      <c r="F15" s="10">
        <v>45037</v>
      </c>
      <c r="G15" s="10"/>
      <c r="H15" t="s">
        <v>25</v>
      </c>
      <c r="I15" t="s">
        <v>28</v>
      </c>
      <c r="J15" t="s">
        <v>27</v>
      </c>
      <c r="K15">
        <v>5</v>
      </c>
      <c r="L15">
        <v>761</v>
      </c>
      <c r="M15">
        <v>380</v>
      </c>
      <c r="N15">
        <v>761</v>
      </c>
      <c r="Q15">
        <v>996.91</v>
      </c>
      <c r="R15">
        <v>0</v>
      </c>
      <c r="S15">
        <v>10</v>
      </c>
      <c r="T15">
        <v>440.63</v>
      </c>
      <c r="U15">
        <v>1447.54</v>
      </c>
      <c r="V15">
        <v>217.13</v>
      </c>
      <c r="W15">
        <v>1664.67</v>
      </c>
    </row>
    <row r="16" spans="1:25" x14ac:dyDescent="0.25">
      <c r="A16">
        <v>285846</v>
      </c>
      <c r="B16" s="10">
        <v>45037</v>
      </c>
      <c r="C16">
        <v>3853548</v>
      </c>
      <c r="D16" s="12" t="s">
        <v>29</v>
      </c>
      <c r="E16" s="12" t="s">
        <v>36</v>
      </c>
      <c r="F16" s="10">
        <v>45029</v>
      </c>
      <c r="G16" s="10"/>
      <c r="H16" t="s">
        <v>25</v>
      </c>
      <c r="I16" t="s">
        <v>28</v>
      </c>
      <c r="J16" t="s">
        <v>27</v>
      </c>
      <c r="K16">
        <v>2</v>
      </c>
      <c r="L16">
        <v>400</v>
      </c>
      <c r="M16">
        <v>860</v>
      </c>
      <c r="N16">
        <v>860</v>
      </c>
      <c r="Q16">
        <v>1126.5999999999999</v>
      </c>
      <c r="R16">
        <v>0</v>
      </c>
      <c r="S16">
        <v>10</v>
      </c>
      <c r="T16">
        <v>497.96</v>
      </c>
      <c r="U16">
        <v>1634.56</v>
      </c>
      <c r="V16">
        <v>245.18</v>
      </c>
      <c r="W16">
        <v>1879.74</v>
      </c>
    </row>
    <row r="17" spans="1:23" x14ac:dyDescent="0.25">
      <c r="A17">
        <v>285008</v>
      </c>
      <c r="B17" s="10">
        <v>45027</v>
      </c>
      <c r="C17">
        <v>3853533</v>
      </c>
      <c r="D17" s="12" t="s">
        <v>29</v>
      </c>
      <c r="E17" s="12" t="s">
        <v>36</v>
      </c>
      <c r="F17" s="10">
        <v>45015</v>
      </c>
      <c r="G17" s="10"/>
      <c r="H17" t="s">
        <v>25</v>
      </c>
      <c r="I17" t="s">
        <v>28</v>
      </c>
      <c r="J17" t="s">
        <v>27</v>
      </c>
      <c r="K17">
        <v>2</v>
      </c>
      <c r="L17">
        <v>400</v>
      </c>
      <c r="M17">
        <v>900</v>
      </c>
      <c r="N17">
        <v>900</v>
      </c>
      <c r="Q17">
        <v>1179</v>
      </c>
      <c r="R17">
        <v>0</v>
      </c>
      <c r="S17">
        <v>10</v>
      </c>
      <c r="T17">
        <v>548.24</v>
      </c>
      <c r="U17">
        <v>1737.24</v>
      </c>
      <c r="V17">
        <v>260.58999999999997</v>
      </c>
      <c r="W17">
        <v>1997.83</v>
      </c>
    </row>
    <row r="18" spans="1:23" x14ac:dyDescent="0.25">
      <c r="A18">
        <v>285312</v>
      </c>
      <c r="B18" s="10">
        <v>45030</v>
      </c>
      <c r="C18">
        <v>3853537</v>
      </c>
      <c r="D18" s="12" t="s">
        <v>29</v>
      </c>
      <c r="E18" s="12" t="s">
        <v>36</v>
      </c>
      <c r="F18" s="10">
        <v>45019</v>
      </c>
      <c r="G18" s="10"/>
      <c r="H18" t="s">
        <v>25</v>
      </c>
      <c r="I18" t="s">
        <v>28</v>
      </c>
      <c r="J18" t="s">
        <v>27</v>
      </c>
      <c r="K18">
        <v>4</v>
      </c>
      <c r="L18">
        <v>1027</v>
      </c>
      <c r="M18">
        <v>1560</v>
      </c>
      <c r="N18">
        <v>1560</v>
      </c>
      <c r="Q18">
        <v>2043.6</v>
      </c>
      <c r="R18">
        <v>0</v>
      </c>
      <c r="S18">
        <v>10</v>
      </c>
      <c r="T18">
        <v>950.27</v>
      </c>
      <c r="U18">
        <v>3003.87</v>
      </c>
      <c r="V18">
        <v>450.58</v>
      </c>
      <c r="W18">
        <v>3454.45</v>
      </c>
    </row>
    <row r="19" spans="1:23" x14ac:dyDescent="0.25">
      <c r="A19">
        <v>286550</v>
      </c>
      <c r="B19" s="10">
        <v>45041</v>
      </c>
      <c r="C19">
        <v>3866535</v>
      </c>
      <c r="D19" t="s">
        <v>43</v>
      </c>
      <c r="E19" t="s">
        <v>29</v>
      </c>
      <c r="F19" s="10">
        <v>45029</v>
      </c>
      <c r="G19" s="10"/>
      <c r="H19" t="s">
        <v>26</v>
      </c>
      <c r="I19" t="s">
        <v>25</v>
      </c>
      <c r="J19" t="s">
        <v>27</v>
      </c>
      <c r="K19">
        <v>1</v>
      </c>
      <c r="L19">
        <v>128</v>
      </c>
      <c r="M19">
        <v>504</v>
      </c>
      <c r="N19">
        <v>504</v>
      </c>
      <c r="Q19">
        <v>1058.4000000000001</v>
      </c>
      <c r="R19">
        <v>0</v>
      </c>
      <c r="S19">
        <v>10</v>
      </c>
      <c r="T19">
        <v>467.81</v>
      </c>
      <c r="U19">
        <v>1536.21</v>
      </c>
      <c r="V19">
        <v>230.43</v>
      </c>
      <c r="W19">
        <v>1766.64</v>
      </c>
    </row>
    <row r="20" spans="1:23" x14ac:dyDescent="0.25">
      <c r="A20">
        <v>285008</v>
      </c>
      <c r="B20" s="10">
        <v>45027</v>
      </c>
      <c r="C20">
        <v>3853536</v>
      </c>
      <c r="D20" s="12" t="s">
        <v>29</v>
      </c>
      <c r="E20" s="12" t="s">
        <v>36</v>
      </c>
      <c r="F20" s="10">
        <v>45016</v>
      </c>
      <c r="G20" s="10"/>
      <c r="H20" t="s">
        <v>25</v>
      </c>
      <c r="I20" t="s">
        <v>28</v>
      </c>
      <c r="J20" t="s">
        <v>27</v>
      </c>
      <c r="K20">
        <v>4</v>
      </c>
      <c r="L20">
        <v>872</v>
      </c>
      <c r="M20">
        <v>1145</v>
      </c>
      <c r="N20">
        <v>1145</v>
      </c>
      <c r="Q20">
        <v>1499.95</v>
      </c>
      <c r="R20">
        <v>0</v>
      </c>
      <c r="S20">
        <v>10</v>
      </c>
      <c r="T20">
        <v>697.48</v>
      </c>
      <c r="U20">
        <v>2207.4299999999998</v>
      </c>
      <c r="V20">
        <v>331.11</v>
      </c>
      <c r="W20">
        <v>2538.54</v>
      </c>
    </row>
    <row r="21" spans="1:23" x14ac:dyDescent="0.25">
      <c r="A21">
        <v>285563</v>
      </c>
      <c r="B21" s="10">
        <v>45034</v>
      </c>
      <c r="C21">
        <v>3862909</v>
      </c>
      <c r="D21" t="s">
        <v>34</v>
      </c>
      <c r="E21" t="s">
        <v>29</v>
      </c>
      <c r="F21" s="10">
        <v>45028</v>
      </c>
      <c r="G21" s="10"/>
      <c r="H21" t="s">
        <v>30</v>
      </c>
      <c r="I21" t="s">
        <v>25</v>
      </c>
      <c r="J21" t="s">
        <v>27</v>
      </c>
      <c r="K21">
        <v>5</v>
      </c>
      <c r="L21">
        <v>2168</v>
      </c>
      <c r="M21">
        <v>2246</v>
      </c>
      <c r="N21">
        <v>2246</v>
      </c>
      <c r="Q21">
        <v>5188.26</v>
      </c>
      <c r="R21">
        <v>0</v>
      </c>
      <c r="S21">
        <v>10</v>
      </c>
      <c r="T21">
        <v>2293.21</v>
      </c>
      <c r="U21">
        <v>7491.47</v>
      </c>
      <c r="V21">
        <v>1123.72</v>
      </c>
      <c r="W21">
        <v>8615.19</v>
      </c>
    </row>
    <row r="22" spans="1:23" x14ac:dyDescent="0.25">
      <c r="A22">
        <v>286118</v>
      </c>
      <c r="B22" s="10">
        <v>45040</v>
      </c>
      <c r="C22">
        <v>3864991</v>
      </c>
      <c r="D22" s="12" t="s">
        <v>29</v>
      </c>
      <c r="E22" s="12" t="s">
        <v>37</v>
      </c>
      <c r="F22" s="10">
        <v>45030</v>
      </c>
      <c r="G22" s="10"/>
      <c r="H22" t="s">
        <v>25</v>
      </c>
      <c r="I22" t="s">
        <v>32</v>
      </c>
      <c r="J22" t="s">
        <v>27</v>
      </c>
      <c r="K22">
        <v>2</v>
      </c>
      <c r="L22">
        <v>321</v>
      </c>
      <c r="M22">
        <v>621</v>
      </c>
      <c r="N22">
        <v>621</v>
      </c>
      <c r="Q22">
        <v>1304.0999999999999</v>
      </c>
      <c r="R22">
        <v>0</v>
      </c>
      <c r="S22">
        <v>10</v>
      </c>
      <c r="T22">
        <v>576.41</v>
      </c>
      <c r="U22">
        <v>1890.51</v>
      </c>
      <c r="V22">
        <v>283.58</v>
      </c>
      <c r="W22">
        <v>2174.09</v>
      </c>
    </row>
    <row r="23" spans="1:23" x14ac:dyDescent="0.25">
      <c r="A23">
        <v>285008</v>
      </c>
      <c r="B23" s="10">
        <v>45027</v>
      </c>
      <c r="C23">
        <v>3853534</v>
      </c>
      <c r="D23" s="12" t="s">
        <v>29</v>
      </c>
      <c r="E23" s="12" t="s">
        <v>36</v>
      </c>
      <c r="F23" s="10">
        <v>45015</v>
      </c>
      <c r="G23" s="10"/>
      <c r="H23" t="s">
        <v>25</v>
      </c>
      <c r="I23" t="s">
        <v>28</v>
      </c>
      <c r="J23" t="s">
        <v>27</v>
      </c>
      <c r="K23">
        <v>4</v>
      </c>
      <c r="L23">
        <v>653</v>
      </c>
      <c r="M23">
        <v>358</v>
      </c>
      <c r="N23">
        <v>653</v>
      </c>
      <c r="Q23">
        <v>855.43</v>
      </c>
      <c r="R23">
        <v>0</v>
      </c>
      <c r="S23">
        <v>10</v>
      </c>
      <c r="T23">
        <v>397.77</v>
      </c>
      <c r="U23">
        <v>1263.2</v>
      </c>
      <c r="V23">
        <v>189.48</v>
      </c>
      <c r="W23">
        <v>1452.68</v>
      </c>
    </row>
    <row r="24" spans="1:23" x14ac:dyDescent="0.25">
      <c r="A24">
        <v>285008</v>
      </c>
      <c r="B24" s="10">
        <v>45027</v>
      </c>
      <c r="C24">
        <v>3853525</v>
      </c>
      <c r="D24" s="12" t="s">
        <v>29</v>
      </c>
      <c r="E24" s="12" t="s">
        <v>35</v>
      </c>
      <c r="F24" s="10">
        <v>45012</v>
      </c>
      <c r="G24" s="10"/>
      <c r="H24" t="s">
        <v>25</v>
      </c>
      <c r="I24" t="s">
        <v>26</v>
      </c>
      <c r="J24" t="s">
        <v>27</v>
      </c>
      <c r="K24">
        <v>1</v>
      </c>
      <c r="L24">
        <v>93</v>
      </c>
      <c r="M24">
        <v>440</v>
      </c>
      <c r="N24">
        <v>440</v>
      </c>
      <c r="Q24">
        <v>924</v>
      </c>
      <c r="R24">
        <v>0</v>
      </c>
      <c r="S24">
        <v>10</v>
      </c>
      <c r="T24">
        <v>429.66</v>
      </c>
      <c r="U24">
        <v>1363.66</v>
      </c>
      <c r="V24">
        <v>204.55</v>
      </c>
      <c r="W24">
        <v>1568.21</v>
      </c>
    </row>
    <row r="25" spans="1:23" x14ac:dyDescent="0.25">
      <c r="A25">
        <v>285008</v>
      </c>
      <c r="B25" s="10">
        <v>45027</v>
      </c>
      <c r="C25">
        <v>3853527</v>
      </c>
      <c r="D25" s="12" t="s">
        <v>29</v>
      </c>
      <c r="E25" s="12" t="s">
        <v>36</v>
      </c>
      <c r="F25" s="10">
        <v>45013</v>
      </c>
      <c r="G25" s="10"/>
      <c r="H25" t="s">
        <v>25</v>
      </c>
      <c r="I25" t="s">
        <v>28</v>
      </c>
      <c r="J25" t="s">
        <v>27</v>
      </c>
      <c r="K25">
        <v>3</v>
      </c>
      <c r="L25">
        <v>696</v>
      </c>
      <c r="M25">
        <v>1677</v>
      </c>
      <c r="N25">
        <v>1677</v>
      </c>
      <c r="Q25">
        <v>2196.87</v>
      </c>
      <c r="R25">
        <v>0</v>
      </c>
      <c r="S25">
        <v>10</v>
      </c>
      <c r="T25">
        <v>1021.54</v>
      </c>
      <c r="U25">
        <v>3228.41</v>
      </c>
      <c r="V25">
        <v>484.26</v>
      </c>
      <c r="W25">
        <v>3712.67</v>
      </c>
    </row>
    <row r="26" spans="1:23" x14ac:dyDescent="0.25">
      <c r="A26">
        <v>285312</v>
      </c>
      <c r="B26" s="10">
        <v>45030</v>
      </c>
      <c r="C26">
        <v>3853539</v>
      </c>
      <c r="D26" s="12" t="s">
        <v>29</v>
      </c>
      <c r="E26" s="12" t="s">
        <v>36</v>
      </c>
      <c r="F26" s="10">
        <v>45020</v>
      </c>
      <c r="G26" s="10"/>
      <c r="H26" t="s">
        <v>25</v>
      </c>
      <c r="I26" t="s">
        <v>28</v>
      </c>
      <c r="J26" t="s">
        <v>27</v>
      </c>
      <c r="K26">
        <v>1</v>
      </c>
      <c r="L26">
        <v>195</v>
      </c>
      <c r="M26">
        <v>440</v>
      </c>
      <c r="N26">
        <v>440</v>
      </c>
      <c r="Q26">
        <v>576.4</v>
      </c>
      <c r="R26">
        <v>0</v>
      </c>
      <c r="S26">
        <v>10</v>
      </c>
      <c r="T26">
        <v>268.02999999999997</v>
      </c>
      <c r="U26">
        <v>854.43</v>
      </c>
      <c r="V26">
        <v>128.16</v>
      </c>
      <c r="W26">
        <v>982.59</v>
      </c>
    </row>
    <row r="27" spans="1:23" x14ac:dyDescent="0.25">
      <c r="A27">
        <v>286550</v>
      </c>
      <c r="B27" s="10">
        <v>45041</v>
      </c>
      <c r="C27">
        <v>3853529</v>
      </c>
      <c r="D27" s="12" t="s">
        <v>29</v>
      </c>
      <c r="E27" s="12" t="s">
        <v>35</v>
      </c>
      <c r="F27" s="10">
        <v>45013</v>
      </c>
      <c r="G27" s="10"/>
      <c r="H27" t="s">
        <v>25</v>
      </c>
      <c r="I27" t="s">
        <v>26</v>
      </c>
      <c r="J27" t="s">
        <v>27</v>
      </c>
      <c r="K27">
        <v>1</v>
      </c>
      <c r="L27">
        <v>359</v>
      </c>
      <c r="M27">
        <v>817</v>
      </c>
      <c r="N27">
        <v>817</v>
      </c>
      <c r="Q27">
        <v>1715.7</v>
      </c>
      <c r="R27">
        <v>0</v>
      </c>
      <c r="S27">
        <v>10</v>
      </c>
      <c r="T27">
        <v>797.8</v>
      </c>
      <c r="U27">
        <v>2523.5</v>
      </c>
      <c r="V27">
        <v>378.53</v>
      </c>
      <c r="W27">
        <v>2902.03</v>
      </c>
    </row>
    <row r="28" spans="1:23" x14ac:dyDescent="0.25">
      <c r="A28">
        <v>285312</v>
      </c>
      <c r="B28" s="10">
        <v>45030</v>
      </c>
      <c r="C28">
        <v>3853542</v>
      </c>
      <c r="D28" s="12" t="s">
        <v>29</v>
      </c>
      <c r="E28" s="12" t="s">
        <v>36</v>
      </c>
      <c r="F28" s="10">
        <v>45021</v>
      </c>
      <c r="G28" s="10"/>
      <c r="H28" t="s">
        <v>25</v>
      </c>
      <c r="I28" t="s">
        <v>28</v>
      </c>
      <c r="J28" t="s">
        <v>27</v>
      </c>
      <c r="K28">
        <v>5</v>
      </c>
      <c r="L28">
        <v>245</v>
      </c>
      <c r="M28">
        <v>185</v>
      </c>
      <c r="N28">
        <v>245</v>
      </c>
      <c r="Q28">
        <v>320.95</v>
      </c>
      <c r="R28">
        <v>0</v>
      </c>
      <c r="S28">
        <v>10</v>
      </c>
      <c r="T28">
        <v>141.86000000000001</v>
      </c>
      <c r="U28">
        <v>472.81</v>
      </c>
      <c r="V28">
        <v>70.92</v>
      </c>
      <c r="W28">
        <v>543.73</v>
      </c>
    </row>
    <row r="29" spans="1:23" x14ac:dyDescent="0.25">
      <c r="A29">
        <v>286338</v>
      </c>
      <c r="B29" s="10">
        <v>45041</v>
      </c>
      <c r="C29">
        <v>3853544</v>
      </c>
      <c r="D29" s="12" t="s">
        <v>29</v>
      </c>
      <c r="E29" s="12" t="s">
        <v>37</v>
      </c>
      <c r="F29" s="10">
        <v>45022</v>
      </c>
      <c r="G29" s="10"/>
      <c r="H29" t="s">
        <v>25</v>
      </c>
      <c r="I29" t="s">
        <v>32</v>
      </c>
      <c r="J29" t="s">
        <v>27</v>
      </c>
      <c r="K29">
        <v>1</v>
      </c>
      <c r="L29">
        <v>50</v>
      </c>
      <c r="M29">
        <v>10</v>
      </c>
      <c r="N29">
        <v>50</v>
      </c>
      <c r="Q29">
        <v>165</v>
      </c>
      <c r="R29">
        <v>0</v>
      </c>
      <c r="S29">
        <v>10</v>
      </c>
      <c r="T29">
        <v>72.930000000000007</v>
      </c>
      <c r="U29">
        <v>247.93</v>
      </c>
      <c r="V29">
        <v>37.19</v>
      </c>
      <c r="W29">
        <v>285.12</v>
      </c>
    </row>
    <row r="30" spans="1:23" x14ac:dyDescent="0.25">
      <c r="A30">
        <v>286118</v>
      </c>
      <c r="B30" s="10">
        <v>45040</v>
      </c>
      <c r="C30">
        <v>3866500</v>
      </c>
      <c r="D30" t="s">
        <v>35</v>
      </c>
      <c r="E30" t="s">
        <v>44</v>
      </c>
      <c r="F30" s="10">
        <v>45035</v>
      </c>
      <c r="G30" s="10"/>
      <c r="H30" t="s">
        <v>26</v>
      </c>
      <c r="I30" t="s">
        <v>45</v>
      </c>
      <c r="J30" t="s">
        <v>27</v>
      </c>
      <c r="K30">
        <v>1</v>
      </c>
      <c r="L30">
        <v>285</v>
      </c>
      <c r="M30">
        <v>160</v>
      </c>
      <c r="N30">
        <v>285</v>
      </c>
      <c r="Q30">
        <v>1103</v>
      </c>
      <c r="R30">
        <v>0</v>
      </c>
      <c r="S30">
        <v>10</v>
      </c>
      <c r="T30">
        <v>487.53</v>
      </c>
      <c r="U30">
        <v>1600.53</v>
      </c>
      <c r="V30">
        <v>240.08</v>
      </c>
      <c r="W30">
        <v>1840.61</v>
      </c>
    </row>
    <row r="31" spans="1:23" x14ac:dyDescent="0.25">
      <c r="A31">
        <v>285846</v>
      </c>
      <c r="B31" s="10">
        <v>45037</v>
      </c>
      <c r="C31">
        <v>3838101</v>
      </c>
      <c r="D31" t="s">
        <v>37</v>
      </c>
      <c r="E31" t="s">
        <v>29</v>
      </c>
      <c r="F31" s="10">
        <v>45030</v>
      </c>
      <c r="G31" s="10"/>
      <c r="H31" t="s">
        <v>32</v>
      </c>
      <c r="I31" t="s">
        <v>25</v>
      </c>
      <c r="J31" t="s">
        <v>27</v>
      </c>
      <c r="K31">
        <v>1</v>
      </c>
      <c r="L31">
        <v>301</v>
      </c>
      <c r="M31">
        <v>490</v>
      </c>
      <c r="N31">
        <v>490</v>
      </c>
      <c r="Q31">
        <v>1029</v>
      </c>
      <c r="R31">
        <v>0</v>
      </c>
      <c r="S31">
        <v>10</v>
      </c>
      <c r="T31">
        <v>454.82</v>
      </c>
      <c r="U31">
        <v>1493.82</v>
      </c>
      <c r="V31">
        <v>224.07</v>
      </c>
      <c r="W31">
        <v>1717.89</v>
      </c>
    </row>
    <row r="32" spans="1:23" x14ac:dyDescent="0.25">
      <c r="A32">
        <v>285008</v>
      </c>
      <c r="B32" s="10">
        <v>45027</v>
      </c>
      <c r="C32">
        <v>3853531</v>
      </c>
      <c r="D32" s="12" t="s">
        <v>29</v>
      </c>
      <c r="E32" s="12" t="s">
        <v>36</v>
      </c>
      <c r="F32" s="10">
        <v>45014</v>
      </c>
      <c r="G32" s="10"/>
      <c r="H32" t="s">
        <v>25</v>
      </c>
      <c r="I32" t="s">
        <v>28</v>
      </c>
      <c r="J32" t="s">
        <v>27</v>
      </c>
      <c r="K32">
        <v>3</v>
      </c>
      <c r="L32">
        <v>885</v>
      </c>
      <c r="M32">
        <v>700</v>
      </c>
      <c r="N32">
        <v>885</v>
      </c>
      <c r="Q32">
        <v>1159.3499999999999</v>
      </c>
      <c r="R32">
        <v>0</v>
      </c>
      <c r="S32">
        <v>10</v>
      </c>
      <c r="T32">
        <v>539.1</v>
      </c>
      <c r="U32">
        <v>1708.45</v>
      </c>
      <c r="V32">
        <v>256.27</v>
      </c>
      <c r="W32">
        <v>1964.72</v>
      </c>
    </row>
    <row r="33" spans="1:23" x14ac:dyDescent="0.25">
      <c r="A33">
        <v>285563</v>
      </c>
      <c r="B33" s="10">
        <v>45034</v>
      </c>
      <c r="C33">
        <v>3867835</v>
      </c>
      <c r="D33" t="s">
        <v>56</v>
      </c>
      <c r="E33" s="12" t="s">
        <v>29</v>
      </c>
      <c r="F33" s="10">
        <v>45029</v>
      </c>
      <c r="G33" s="10"/>
      <c r="H33" t="s">
        <v>28</v>
      </c>
      <c r="I33" t="s">
        <v>25</v>
      </c>
      <c r="J33" t="s">
        <v>27</v>
      </c>
      <c r="K33">
        <v>1</v>
      </c>
      <c r="L33">
        <v>393</v>
      </c>
      <c r="M33">
        <v>425</v>
      </c>
      <c r="N33">
        <v>425</v>
      </c>
      <c r="Q33">
        <v>556.75</v>
      </c>
      <c r="R33">
        <v>0</v>
      </c>
      <c r="S33">
        <v>10</v>
      </c>
      <c r="T33">
        <v>246.08</v>
      </c>
      <c r="U33">
        <v>812.83</v>
      </c>
      <c r="V33">
        <v>121.92</v>
      </c>
      <c r="W33">
        <v>934.75</v>
      </c>
    </row>
    <row r="34" spans="1:23" x14ac:dyDescent="0.25">
      <c r="A34">
        <v>286550</v>
      </c>
      <c r="B34" s="10">
        <v>45041</v>
      </c>
      <c r="C34">
        <v>3864989</v>
      </c>
      <c r="D34" s="12" t="s">
        <v>29</v>
      </c>
      <c r="E34" s="12" t="s">
        <v>41</v>
      </c>
      <c r="F34" s="10">
        <v>45033</v>
      </c>
      <c r="G34" s="10"/>
      <c r="H34" t="s">
        <v>25</v>
      </c>
      <c r="I34" t="s">
        <v>42</v>
      </c>
      <c r="J34" t="s">
        <v>27</v>
      </c>
      <c r="K34">
        <v>1</v>
      </c>
      <c r="L34">
        <v>125</v>
      </c>
      <c r="M34">
        <v>60</v>
      </c>
      <c r="N34">
        <v>125</v>
      </c>
      <c r="Q34">
        <v>0</v>
      </c>
      <c r="R34">
        <v>527</v>
      </c>
      <c r="S34">
        <v>10</v>
      </c>
      <c r="T34">
        <v>232.93</v>
      </c>
      <c r="U34">
        <v>769.93</v>
      </c>
      <c r="V34">
        <v>115.49</v>
      </c>
      <c r="W34">
        <v>885.42</v>
      </c>
    </row>
    <row r="35" spans="1:23" x14ac:dyDescent="0.25">
      <c r="A35">
        <v>285846</v>
      </c>
      <c r="B35" s="10">
        <v>45037</v>
      </c>
      <c r="C35">
        <v>3866536</v>
      </c>
      <c r="D35" t="s">
        <v>43</v>
      </c>
      <c r="E35" t="s">
        <v>29</v>
      </c>
      <c r="F35" s="10">
        <v>45033</v>
      </c>
      <c r="G35" s="10"/>
      <c r="H35" t="s">
        <v>26</v>
      </c>
      <c r="I35" t="s">
        <v>25</v>
      </c>
      <c r="J35" t="s">
        <v>27</v>
      </c>
      <c r="K35">
        <v>1</v>
      </c>
      <c r="L35">
        <v>145</v>
      </c>
      <c r="M35">
        <v>670</v>
      </c>
      <c r="N35">
        <v>670</v>
      </c>
      <c r="Q35">
        <v>1407</v>
      </c>
      <c r="R35">
        <v>0</v>
      </c>
      <c r="S35">
        <v>10</v>
      </c>
      <c r="T35">
        <v>621.89</v>
      </c>
      <c r="U35">
        <v>2038.89</v>
      </c>
      <c r="V35">
        <v>305.83</v>
      </c>
      <c r="W35">
        <v>2344.7199999999998</v>
      </c>
    </row>
    <row r="36" spans="1:23" x14ac:dyDescent="0.25">
      <c r="A36">
        <v>285008</v>
      </c>
      <c r="B36" s="10">
        <v>45027</v>
      </c>
      <c r="C36">
        <v>3853526</v>
      </c>
      <c r="D36" s="12" t="s">
        <v>29</v>
      </c>
      <c r="E36" s="12" t="s">
        <v>36</v>
      </c>
      <c r="F36" s="10">
        <v>45012</v>
      </c>
      <c r="G36" s="10"/>
      <c r="H36" t="s">
        <v>25</v>
      </c>
      <c r="I36" t="s">
        <v>28</v>
      </c>
      <c r="J36" t="s">
        <v>27</v>
      </c>
      <c r="K36">
        <v>1</v>
      </c>
      <c r="L36">
        <v>93</v>
      </c>
      <c r="M36">
        <v>440</v>
      </c>
      <c r="N36">
        <v>440</v>
      </c>
      <c r="Q36">
        <v>576.4</v>
      </c>
      <c r="R36">
        <v>0</v>
      </c>
      <c r="S36">
        <v>10</v>
      </c>
      <c r="T36">
        <v>268.02999999999997</v>
      </c>
      <c r="U36">
        <v>854.43</v>
      </c>
      <c r="V36">
        <v>128.16</v>
      </c>
      <c r="W36">
        <v>982.59</v>
      </c>
    </row>
    <row r="37" spans="1:23" x14ac:dyDescent="0.25">
      <c r="A37">
        <v>285846</v>
      </c>
      <c r="B37" s="10">
        <v>45037</v>
      </c>
      <c r="C37">
        <v>3853543</v>
      </c>
      <c r="D37" s="12" t="s">
        <v>29</v>
      </c>
      <c r="E37" s="12" t="s">
        <v>41</v>
      </c>
      <c r="F37" s="10">
        <v>45022</v>
      </c>
      <c r="G37" s="10"/>
      <c r="H37" t="s">
        <v>25</v>
      </c>
      <c r="I37" t="s">
        <v>42</v>
      </c>
      <c r="J37" t="s">
        <v>27</v>
      </c>
      <c r="K37">
        <v>1</v>
      </c>
      <c r="L37">
        <v>218</v>
      </c>
      <c r="M37">
        <v>230</v>
      </c>
      <c r="N37">
        <v>230</v>
      </c>
      <c r="Q37">
        <v>0</v>
      </c>
      <c r="R37">
        <v>905</v>
      </c>
      <c r="S37">
        <v>10</v>
      </c>
      <c r="T37">
        <v>400.01</v>
      </c>
      <c r="U37">
        <v>1315.01</v>
      </c>
      <c r="V37">
        <v>197.25</v>
      </c>
      <c r="W37">
        <v>1512.26</v>
      </c>
    </row>
    <row r="38" spans="1:23" x14ac:dyDescent="0.25">
      <c r="A38">
        <v>286550</v>
      </c>
      <c r="B38" s="10">
        <v>45041</v>
      </c>
      <c r="C38">
        <v>3864984</v>
      </c>
      <c r="D38" s="12" t="s">
        <v>29</v>
      </c>
      <c r="E38" s="12" t="s">
        <v>34</v>
      </c>
      <c r="F38" s="10">
        <v>45035</v>
      </c>
      <c r="G38" s="10"/>
      <c r="H38" t="s">
        <v>25</v>
      </c>
      <c r="I38" t="s">
        <v>30</v>
      </c>
      <c r="J38" t="s">
        <v>27</v>
      </c>
      <c r="K38">
        <v>1</v>
      </c>
      <c r="L38">
        <v>281</v>
      </c>
      <c r="M38">
        <v>120</v>
      </c>
      <c r="N38">
        <v>281</v>
      </c>
      <c r="Q38">
        <v>649.11</v>
      </c>
      <c r="R38">
        <v>0</v>
      </c>
      <c r="S38">
        <v>10</v>
      </c>
      <c r="T38">
        <v>286.91000000000003</v>
      </c>
      <c r="U38">
        <v>946.02</v>
      </c>
      <c r="V38">
        <v>141.9</v>
      </c>
      <c r="W38">
        <v>1087.92</v>
      </c>
    </row>
    <row r="39" spans="1:23" x14ac:dyDescent="0.25">
      <c r="A39">
        <v>285846</v>
      </c>
      <c r="B39" s="10">
        <v>45037</v>
      </c>
      <c r="C39">
        <v>3853545</v>
      </c>
      <c r="D39" s="12" t="s">
        <v>29</v>
      </c>
      <c r="E39" t="s">
        <v>47</v>
      </c>
      <c r="F39" s="10">
        <v>45022</v>
      </c>
      <c r="G39" s="10"/>
      <c r="H39" t="s">
        <v>25</v>
      </c>
      <c r="I39" t="s">
        <v>46</v>
      </c>
      <c r="J39" t="s">
        <v>27</v>
      </c>
      <c r="K39">
        <v>1</v>
      </c>
      <c r="L39">
        <v>350</v>
      </c>
      <c r="M39">
        <v>650</v>
      </c>
      <c r="N39">
        <v>650</v>
      </c>
      <c r="Q39">
        <v>0</v>
      </c>
      <c r="R39">
        <v>2417</v>
      </c>
      <c r="S39">
        <v>10</v>
      </c>
      <c r="T39">
        <v>1068.31</v>
      </c>
      <c r="U39">
        <v>3495.31</v>
      </c>
      <c r="V39">
        <v>524.29999999999995</v>
      </c>
      <c r="W39">
        <v>4019.61</v>
      </c>
    </row>
    <row r="40" spans="1:23" x14ac:dyDescent="0.25">
      <c r="A40">
        <v>285312</v>
      </c>
      <c r="B40" s="10">
        <v>45030</v>
      </c>
      <c r="C40">
        <v>3853540</v>
      </c>
      <c r="D40" s="12" t="s">
        <v>29</v>
      </c>
      <c r="E40" t="s">
        <v>47</v>
      </c>
      <c r="F40" s="10">
        <v>45020</v>
      </c>
      <c r="G40" s="10"/>
      <c r="H40" t="s">
        <v>25</v>
      </c>
      <c r="I40" t="s">
        <v>46</v>
      </c>
      <c r="J40" t="s">
        <v>27</v>
      </c>
      <c r="K40">
        <v>2</v>
      </c>
      <c r="L40">
        <v>419</v>
      </c>
      <c r="M40">
        <v>960</v>
      </c>
      <c r="N40">
        <v>960</v>
      </c>
      <c r="Q40">
        <v>0</v>
      </c>
      <c r="R40">
        <v>3533</v>
      </c>
      <c r="S40">
        <v>10</v>
      </c>
      <c r="T40">
        <v>1642.85</v>
      </c>
      <c r="U40">
        <v>5185.8500000000004</v>
      </c>
      <c r="V40">
        <v>777.88</v>
      </c>
      <c r="W40">
        <v>5963.73</v>
      </c>
    </row>
    <row r="41" spans="1:23" x14ac:dyDescent="0.25">
      <c r="A41">
        <v>285312</v>
      </c>
      <c r="B41" s="10">
        <v>45030</v>
      </c>
      <c r="C41">
        <v>3853535</v>
      </c>
      <c r="D41" s="12" t="s">
        <v>29</v>
      </c>
      <c r="E41" s="12" t="s">
        <v>35</v>
      </c>
      <c r="F41" s="10">
        <v>45016</v>
      </c>
      <c r="G41" s="10"/>
      <c r="H41" t="s">
        <v>25</v>
      </c>
      <c r="I41" t="s">
        <v>26</v>
      </c>
      <c r="J41" t="s">
        <v>27</v>
      </c>
      <c r="K41">
        <v>1</v>
      </c>
      <c r="L41">
        <v>47</v>
      </c>
      <c r="M41">
        <v>70</v>
      </c>
      <c r="N41">
        <v>70</v>
      </c>
      <c r="Q41">
        <v>165</v>
      </c>
      <c r="R41">
        <v>0</v>
      </c>
      <c r="S41">
        <v>10</v>
      </c>
      <c r="T41">
        <v>76.73</v>
      </c>
      <c r="U41">
        <v>251.73</v>
      </c>
      <c r="V41">
        <v>37.76</v>
      </c>
      <c r="W41">
        <v>289.49</v>
      </c>
    </row>
    <row r="42" spans="1:23" x14ac:dyDescent="0.25">
      <c r="A42">
        <v>285312</v>
      </c>
      <c r="B42" s="10">
        <v>45030</v>
      </c>
      <c r="C42">
        <v>3853532</v>
      </c>
      <c r="D42" s="12" t="s">
        <v>29</v>
      </c>
      <c r="E42" s="12" t="s">
        <v>35</v>
      </c>
      <c r="F42" s="10">
        <v>45014</v>
      </c>
      <c r="G42" s="10"/>
      <c r="H42" t="s">
        <v>25</v>
      </c>
      <c r="I42" t="s">
        <v>26</v>
      </c>
      <c r="J42" t="s">
        <v>27</v>
      </c>
      <c r="K42">
        <v>1</v>
      </c>
      <c r="L42">
        <v>195</v>
      </c>
      <c r="M42">
        <v>440</v>
      </c>
      <c r="N42">
        <v>440</v>
      </c>
      <c r="Q42">
        <v>924</v>
      </c>
      <c r="R42">
        <v>0</v>
      </c>
      <c r="S42">
        <v>10</v>
      </c>
      <c r="T42">
        <v>429.66</v>
      </c>
      <c r="U42">
        <v>1363.66</v>
      </c>
      <c r="V42">
        <v>204.55</v>
      </c>
      <c r="W42">
        <v>1568.21</v>
      </c>
    </row>
    <row r="43" spans="1:23" x14ac:dyDescent="0.25">
      <c r="A43">
        <v>286550</v>
      </c>
      <c r="B43" s="10">
        <v>45041</v>
      </c>
      <c r="C43">
        <v>3864978</v>
      </c>
      <c r="D43" s="12" t="s">
        <v>29</v>
      </c>
      <c r="E43" s="12" t="s">
        <v>34</v>
      </c>
      <c r="F43" s="10">
        <v>45040</v>
      </c>
      <c r="G43" s="10"/>
      <c r="H43" t="s">
        <v>25</v>
      </c>
      <c r="I43" t="s">
        <v>30</v>
      </c>
      <c r="J43" t="s">
        <v>27</v>
      </c>
      <c r="K43">
        <v>2</v>
      </c>
      <c r="L43">
        <v>397</v>
      </c>
      <c r="M43">
        <v>860</v>
      </c>
      <c r="N43">
        <v>860</v>
      </c>
      <c r="Q43">
        <v>1986.6</v>
      </c>
      <c r="R43">
        <v>0</v>
      </c>
      <c r="S43">
        <v>10</v>
      </c>
      <c r="T43">
        <v>878.08</v>
      </c>
      <c r="U43">
        <v>2874.68</v>
      </c>
      <c r="V43">
        <v>431.2</v>
      </c>
      <c r="W43">
        <v>3305.88</v>
      </c>
    </row>
    <row r="44" spans="1:23" x14ac:dyDescent="0.25">
      <c r="A44">
        <v>285846</v>
      </c>
      <c r="B44" s="10">
        <v>45037</v>
      </c>
      <c r="C44">
        <v>3853541</v>
      </c>
      <c r="D44" s="12" t="s">
        <v>29</v>
      </c>
      <c r="E44" s="12" t="s">
        <v>35</v>
      </c>
      <c r="F44" s="10">
        <v>45021</v>
      </c>
      <c r="G44" s="10"/>
      <c r="H44" t="s">
        <v>25</v>
      </c>
      <c r="I44" t="s">
        <v>26</v>
      </c>
      <c r="J44" t="s">
        <v>27</v>
      </c>
      <c r="K44">
        <v>4</v>
      </c>
      <c r="L44">
        <v>686</v>
      </c>
      <c r="M44">
        <v>409</v>
      </c>
      <c r="N44">
        <v>686</v>
      </c>
      <c r="Q44">
        <v>1440.6</v>
      </c>
      <c r="R44">
        <v>0</v>
      </c>
      <c r="S44">
        <v>10</v>
      </c>
      <c r="T44">
        <v>636.75</v>
      </c>
      <c r="U44">
        <v>2087.35</v>
      </c>
      <c r="V44">
        <v>313.10000000000002</v>
      </c>
      <c r="W44">
        <v>2400.4499999999998</v>
      </c>
    </row>
    <row r="45" spans="1:23" x14ac:dyDescent="0.25">
      <c r="A45">
        <v>285008</v>
      </c>
      <c r="B45" s="10">
        <v>45027</v>
      </c>
      <c r="C45">
        <v>3853528</v>
      </c>
      <c r="D45" s="12" t="s">
        <v>29</v>
      </c>
      <c r="E45" s="12" t="s">
        <v>37</v>
      </c>
      <c r="F45" s="10">
        <v>45013</v>
      </c>
      <c r="G45" s="10"/>
      <c r="H45" t="s">
        <v>25</v>
      </c>
      <c r="I45" t="s">
        <v>32</v>
      </c>
      <c r="J45" t="s">
        <v>27</v>
      </c>
      <c r="K45">
        <v>1</v>
      </c>
      <c r="L45">
        <v>77</v>
      </c>
      <c r="M45">
        <v>90</v>
      </c>
      <c r="N45">
        <v>90</v>
      </c>
      <c r="Q45">
        <v>189</v>
      </c>
      <c r="R45">
        <v>0</v>
      </c>
      <c r="S45">
        <v>10</v>
      </c>
      <c r="T45">
        <v>87.89</v>
      </c>
      <c r="U45">
        <v>286.89</v>
      </c>
      <c r="V45">
        <v>43.03</v>
      </c>
      <c r="W45">
        <v>329.92</v>
      </c>
    </row>
    <row r="46" spans="1:23" x14ac:dyDescent="0.25">
      <c r="A46">
        <v>285563</v>
      </c>
      <c r="B46" s="10">
        <v>45034</v>
      </c>
      <c r="C46">
        <v>3853546</v>
      </c>
      <c r="D46" s="12" t="s">
        <v>29</v>
      </c>
      <c r="E46" s="12" t="s">
        <v>34</v>
      </c>
      <c r="F46" s="10">
        <v>45027</v>
      </c>
      <c r="G46" s="10"/>
      <c r="H46" t="s">
        <v>25</v>
      </c>
      <c r="I46" t="s">
        <v>30</v>
      </c>
      <c r="J46" t="s">
        <v>27</v>
      </c>
      <c r="K46">
        <v>1</v>
      </c>
      <c r="L46">
        <v>112</v>
      </c>
      <c r="M46">
        <v>52</v>
      </c>
      <c r="N46">
        <v>112</v>
      </c>
      <c r="Q46">
        <v>258.72000000000003</v>
      </c>
      <c r="R46">
        <v>0</v>
      </c>
      <c r="S46">
        <v>10</v>
      </c>
      <c r="T46">
        <v>114.35</v>
      </c>
      <c r="U46">
        <v>383.07</v>
      </c>
      <c r="V46">
        <v>57.46</v>
      </c>
      <c r="W46">
        <v>440.53</v>
      </c>
    </row>
    <row r="47" spans="1:23" x14ac:dyDescent="0.25">
      <c r="A47">
        <v>286550</v>
      </c>
      <c r="B47" s="10">
        <v>45041</v>
      </c>
      <c r="C47">
        <v>3871099</v>
      </c>
      <c r="D47" t="s">
        <v>34</v>
      </c>
      <c r="E47" t="s">
        <v>29</v>
      </c>
      <c r="F47" s="10">
        <v>45040</v>
      </c>
      <c r="G47" s="10"/>
      <c r="H47" t="s">
        <v>30</v>
      </c>
      <c r="I47" t="s">
        <v>25</v>
      </c>
      <c r="J47" t="s">
        <v>27</v>
      </c>
      <c r="K47">
        <v>4</v>
      </c>
      <c r="L47">
        <v>1012</v>
      </c>
      <c r="M47">
        <v>1172</v>
      </c>
      <c r="N47">
        <v>1172</v>
      </c>
      <c r="Q47">
        <v>2707.32</v>
      </c>
      <c r="R47">
        <v>0</v>
      </c>
      <c r="S47">
        <v>10</v>
      </c>
      <c r="T47">
        <v>1196.6400000000001</v>
      </c>
      <c r="U47">
        <v>3913.96</v>
      </c>
      <c r="V47">
        <v>587.09</v>
      </c>
      <c r="W47">
        <v>4501.05</v>
      </c>
    </row>
    <row r="48" spans="1:23" x14ac:dyDescent="0.25">
      <c r="A48">
        <v>285563</v>
      </c>
      <c r="B48" s="10">
        <v>45034</v>
      </c>
      <c r="C48">
        <v>3828840</v>
      </c>
      <c r="D48" t="s">
        <v>48</v>
      </c>
      <c r="E48" t="s">
        <v>31</v>
      </c>
      <c r="F48" s="10">
        <v>45030</v>
      </c>
      <c r="G48" s="10"/>
      <c r="H48" t="s">
        <v>30</v>
      </c>
      <c r="I48" t="s">
        <v>26</v>
      </c>
      <c r="J48" t="s">
        <v>27</v>
      </c>
      <c r="K48">
        <v>19</v>
      </c>
      <c r="L48">
        <v>547</v>
      </c>
      <c r="M48">
        <v>483</v>
      </c>
      <c r="N48">
        <v>547</v>
      </c>
      <c r="Q48">
        <v>1121.3499999999999</v>
      </c>
      <c r="R48">
        <v>0</v>
      </c>
      <c r="S48">
        <v>10</v>
      </c>
      <c r="T48">
        <v>495.64</v>
      </c>
      <c r="U48">
        <v>1626.99</v>
      </c>
      <c r="V48">
        <v>244.05</v>
      </c>
      <c r="W48">
        <v>1871.04</v>
      </c>
    </row>
    <row r="49" spans="11:23" ht="15.75" thickBot="1" x14ac:dyDescent="0.3">
      <c r="K49" s="11">
        <f t="shared" ref="K49:V49" si="0">SUM(K2:K48)</f>
        <v>118</v>
      </c>
      <c r="L49" s="11">
        <f t="shared" si="0"/>
        <v>20658</v>
      </c>
      <c r="M49" s="11">
        <f t="shared" si="0"/>
        <v>28206</v>
      </c>
      <c r="N49" s="11">
        <f t="shared" si="0"/>
        <v>30715</v>
      </c>
      <c r="O49" s="11"/>
      <c r="P49" s="11"/>
      <c r="Q49" s="11">
        <f t="shared" si="0"/>
        <v>52965.939999999995</v>
      </c>
      <c r="R49" s="11">
        <f t="shared" si="0"/>
        <v>8132</v>
      </c>
      <c r="S49" s="11">
        <f t="shared" si="0"/>
        <v>470</v>
      </c>
      <c r="T49" s="11">
        <f t="shared" si="0"/>
        <v>27146.859999999997</v>
      </c>
      <c r="U49" s="11">
        <f t="shared" si="0"/>
        <v>88714.800000000032</v>
      </c>
      <c r="V49" s="11">
        <f t="shared" si="0"/>
        <v>13307.199999999999</v>
      </c>
      <c r="W49" s="11">
        <f>SUM(W2:W48)</f>
        <v>102021.99999999999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workbookViewId="0">
      <selection activeCell="E5" sqref="E5"/>
    </sheetView>
  </sheetViews>
  <sheetFormatPr defaultColWidth="10" defaultRowHeight="15" x14ac:dyDescent="0.25"/>
  <cols>
    <col min="1" max="1" width="7" style="12" bestFit="1" customWidth="1"/>
    <col min="2" max="2" width="10.7109375" style="12" bestFit="1" customWidth="1"/>
    <col min="3" max="3" width="10.28515625" bestFit="1" customWidth="1"/>
    <col min="4" max="4" width="24.85546875" bestFit="1" customWidth="1"/>
    <col min="5" max="5" width="24.5703125" bestFit="1" customWidth="1"/>
    <col min="6" max="6" width="10.7109375" bestFit="1" customWidth="1"/>
    <col min="7" max="8" width="8.5703125" bestFit="1" customWidth="1"/>
    <col min="9" max="9" width="15.5703125" style="12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style="12" bestFit="1" customWidth="1"/>
    <col min="18" max="18" width="10.42578125" style="12" bestFit="1" customWidth="1"/>
    <col min="19" max="19" width="10.42578125" bestFit="1" customWidth="1"/>
    <col min="20" max="20" width="11" style="12" bestFit="1" customWidth="1"/>
    <col min="21" max="23" width="8" bestFit="1" customWidth="1"/>
    <col min="24" max="24" width="8.7109375" bestFit="1" customWidth="1"/>
    <col min="25" max="25" width="8.85546875" bestFit="1" customWidth="1"/>
    <col min="26" max="26" width="7" bestFit="1" customWidth="1"/>
    <col min="27" max="27" width="10.5703125" bestFit="1" customWidth="1"/>
  </cols>
  <sheetData>
    <row r="1" spans="1:25" s="12" customFormat="1" x14ac:dyDescent="0.25">
      <c r="A1" s="15" t="s">
        <v>23</v>
      </c>
      <c r="B1" s="15" t="s">
        <v>24</v>
      </c>
      <c r="C1" s="15" t="s">
        <v>6</v>
      </c>
      <c r="D1" s="15" t="s">
        <v>7</v>
      </c>
      <c r="E1" s="15" t="s">
        <v>8</v>
      </c>
      <c r="F1" s="15" t="s">
        <v>9</v>
      </c>
      <c r="G1" s="15" t="s">
        <v>51</v>
      </c>
      <c r="H1" s="15" t="s">
        <v>10</v>
      </c>
      <c r="I1" s="15" t="s">
        <v>11</v>
      </c>
      <c r="J1" s="15" t="s">
        <v>12</v>
      </c>
      <c r="K1" s="15" t="s">
        <v>13</v>
      </c>
      <c r="L1" s="15" t="s">
        <v>14</v>
      </c>
      <c r="M1" s="15" t="s">
        <v>15</v>
      </c>
      <c r="N1" s="15" t="s">
        <v>16</v>
      </c>
      <c r="O1" s="15" t="s">
        <v>52</v>
      </c>
      <c r="P1" s="15" t="s">
        <v>53</v>
      </c>
      <c r="Q1" s="15" t="s">
        <v>17</v>
      </c>
      <c r="R1" s="15" t="s">
        <v>38</v>
      </c>
      <c r="S1" s="15" t="s">
        <v>18</v>
      </c>
      <c r="T1" s="15" t="s">
        <v>19</v>
      </c>
      <c r="U1" s="15" t="s">
        <v>20</v>
      </c>
      <c r="V1" s="15" t="s">
        <v>21</v>
      </c>
      <c r="W1" s="15" t="s">
        <v>22</v>
      </c>
      <c r="X1" s="16" t="s">
        <v>54</v>
      </c>
      <c r="Y1" s="16" t="s">
        <v>55</v>
      </c>
    </row>
    <row r="2" spans="1:25" x14ac:dyDescent="0.25">
      <c r="A2">
        <v>285009</v>
      </c>
      <c r="B2" s="10">
        <v>45027</v>
      </c>
      <c r="C2">
        <v>3843210</v>
      </c>
      <c r="D2" t="s">
        <v>57</v>
      </c>
      <c r="E2" t="s">
        <v>60</v>
      </c>
      <c r="F2" s="10">
        <v>45013</v>
      </c>
      <c r="G2" s="14"/>
      <c r="H2" t="s">
        <v>28</v>
      </c>
      <c r="I2" t="s">
        <v>25</v>
      </c>
      <c r="J2" t="s">
        <v>27</v>
      </c>
      <c r="K2">
        <v>1</v>
      </c>
      <c r="L2">
        <v>228</v>
      </c>
      <c r="M2">
        <v>400</v>
      </c>
      <c r="N2">
        <v>400</v>
      </c>
      <c r="O2" s="12"/>
      <c r="P2" s="12"/>
      <c r="Q2">
        <v>524</v>
      </c>
      <c r="S2">
        <v>10</v>
      </c>
      <c r="T2">
        <v>243.66</v>
      </c>
      <c r="U2">
        <v>777.66</v>
      </c>
      <c r="V2">
        <v>116.65</v>
      </c>
      <c r="W2">
        <v>894.31</v>
      </c>
    </row>
    <row r="3" spans="1:25" x14ac:dyDescent="0.25">
      <c r="A3">
        <v>286119</v>
      </c>
      <c r="B3" s="10">
        <v>45040</v>
      </c>
      <c r="C3">
        <v>3863944</v>
      </c>
      <c r="D3" s="15" t="s">
        <v>57</v>
      </c>
      <c r="E3" t="s">
        <v>50</v>
      </c>
      <c r="F3" s="10">
        <v>45033</v>
      </c>
      <c r="G3" s="14"/>
      <c r="H3" t="s">
        <v>28</v>
      </c>
      <c r="I3" t="s">
        <v>25</v>
      </c>
      <c r="J3" t="s">
        <v>27</v>
      </c>
      <c r="K3">
        <v>1</v>
      </c>
      <c r="L3">
        <v>72</v>
      </c>
      <c r="M3">
        <v>100</v>
      </c>
      <c r="N3">
        <v>100</v>
      </c>
      <c r="O3" s="12"/>
      <c r="P3" s="12"/>
      <c r="Q3">
        <v>165</v>
      </c>
      <c r="S3">
        <v>10</v>
      </c>
      <c r="T3">
        <v>72.930000000000007</v>
      </c>
      <c r="U3">
        <v>247.93</v>
      </c>
      <c r="V3">
        <v>37.19</v>
      </c>
      <c r="W3">
        <v>285.12</v>
      </c>
    </row>
    <row r="4" spans="1:25" x14ac:dyDescent="0.25">
      <c r="A4">
        <v>285009</v>
      </c>
      <c r="B4" s="10">
        <v>45027</v>
      </c>
      <c r="C4">
        <v>3858089</v>
      </c>
      <c r="D4" t="s">
        <v>58</v>
      </c>
      <c r="E4" t="s">
        <v>60</v>
      </c>
      <c r="F4" s="10">
        <v>45013</v>
      </c>
      <c r="G4" s="14"/>
      <c r="H4" t="s">
        <v>28</v>
      </c>
      <c r="I4" t="s">
        <v>25</v>
      </c>
      <c r="J4" t="s">
        <v>27</v>
      </c>
      <c r="K4">
        <v>5</v>
      </c>
      <c r="L4">
        <v>1354</v>
      </c>
      <c r="M4">
        <v>3320</v>
      </c>
      <c r="N4">
        <v>3320</v>
      </c>
      <c r="O4" s="12"/>
      <c r="P4" s="12"/>
      <c r="Q4">
        <v>4349.2</v>
      </c>
      <c r="S4">
        <v>10</v>
      </c>
      <c r="T4">
        <v>2022.38</v>
      </c>
      <c r="U4">
        <v>6381.58</v>
      </c>
      <c r="V4">
        <v>957.24</v>
      </c>
      <c r="W4">
        <v>7338.82</v>
      </c>
    </row>
    <row r="5" spans="1:25" x14ac:dyDescent="0.25">
      <c r="A5">
        <v>285313</v>
      </c>
      <c r="B5" s="10">
        <v>45030</v>
      </c>
      <c r="C5">
        <v>3867016</v>
      </c>
      <c r="D5" t="s">
        <v>59</v>
      </c>
      <c r="E5" s="15" t="s">
        <v>60</v>
      </c>
      <c r="F5" s="10">
        <v>45021</v>
      </c>
      <c r="G5" s="14"/>
      <c r="H5" t="s">
        <v>28</v>
      </c>
      <c r="I5" t="s">
        <v>25</v>
      </c>
      <c r="J5" t="s">
        <v>27</v>
      </c>
      <c r="K5">
        <v>1</v>
      </c>
      <c r="L5">
        <v>102</v>
      </c>
      <c r="M5">
        <v>100</v>
      </c>
      <c r="N5">
        <v>102</v>
      </c>
      <c r="O5" s="12"/>
      <c r="P5" s="12"/>
      <c r="Q5">
        <v>165</v>
      </c>
      <c r="S5">
        <v>10</v>
      </c>
      <c r="T5">
        <v>72.930000000000007</v>
      </c>
      <c r="U5">
        <v>247.93</v>
      </c>
      <c r="V5">
        <v>37.19</v>
      </c>
      <c r="W5">
        <v>285.12</v>
      </c>
    </row>
    <row r="6" spans="1:25" ht="15.75" thickBot="1" x14ac:dyDescent="0.3">
      <c r="A6"/>
      <c r="B6"/>
      <c r="G6" s="12"/>
      <c r="I6"/>
      <c r="K6" s="11">
        <f t="shared" ref="K6:V6" si="0">SUM(K2:K5)</f>
        <v>8</v>
      </c>
      <c r="L6" s="11">
        <f t="shared" si="0"/>
        <v>1756</v>
      </c>
      <c r="M6" s="11">
        <f t="shared" si="0"/>
        <v>3920</v>
      </c>
      <c r="N6" s="11">
        <f t="shared" si="0"/>
        <v>3922</v>
      </c>
      <c r="O6" s="11"/>
      <c r="P6" s="11"/>
      <c r="Q6" s="11">
        <f t="shared" si="0"/>
        <v>5203.2</v>
      </c>
      <c r="R6" s="11"/>
      <c r="S6" s="11">
        <f t="shared" si="0"/>
        <v>40</v>
      </c>
      <c r="T6" s="11">
        <f t="shared" si="0"/>
        <v>2411.9</v>
      </c>
      <c r="U6" s="11">
        <f t="shared" si="0"/>
        <v>7655.1</v>
      </c>
      <c r="V6" s="11">
        <f t="shared" si="0"/>
        <v>1148.27</v>
      </c>
      <c r="W6" s="11">
        <f>SUM(W2:W5)</f>
        <v>8803.3700000000008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workbookViewId="0">
      <selection activeCell="E7" sqref="E7"/>
    </sheetView>
  </sheetViews>
  <sheetFormatPr defaultColWidth="9.42578125" defaultRowHeight="15" x14ac:dyDescent="0.25"/>
  <cols>
    <col min="1" max="1" width="7" style="15" bestFit="1" customWidth="1"/>
    <col min="2" max="2" width="10.7109375" bestFit="1" customWidth="1"/>
    <col min="3" max="3" width="10.28515625" bestFit="1" customWidth="1"/>
    <col min="4" max="4" width="15" bestFit="1" customWidth="1"/>
    <col min="5" max="5" width="27" style="15" bestFit="1" customWidth="1"/>
    <col min="6" max="6" width="10.7109375" bestFit="1" customWidth="1"/>
    <col min="7" max="7" width="14.7109375" bestFit="1" customWidth="1"/>
    <col min="8" max="9" width="15.5703125" bestFit="1" customWidth="1"/>
    <col min="10" max="10" width="12.140625" bestFit="1" customWidth="1"/>
    <col min="11" max="11" width="4" bestFit="1" customWidth="1"/>
    <col min="12" max="12" width="8.42578125" bestFit="1" customWidth="1"/>
    <col min="13" max="13" width="8.28515625" style="15" customWidth="1"/>
    <col min="14" max="14" width="8.7109375" style="15" bestFit="1" customWidth="1"/>
    <col min="15" max="15" width="12.28515625" bestFit="1" customWidth="1"/>
    <col min="16" max="16" width="12.28515625" style="15" customWidth="1"/>
    <col min="17" max="17" width="13.5703125" bestFit="1" customWidth="1"/>
    <col min="18" max="18" width="10" bestFit="1" customWidth="1"/>
    <col min="19" max="19" width="10.42578125" bestFit="1" customWidth="1"/>
    <col min="20" max="20" width="11" bestFit="1" customWidth="1"/>
    <col min="21" max="21" width="9" bestFit="1" customWidth="1"/>
    <col min="22" max="22" width="8" bestFit="1" customWidth="1"/>
    <col min="23" max="23" width="9" bestFit="1" customWidth="1"/>
  </cols>
  <sheetData>
    <row r="1" spans="1:25" s="15" customFormat="1" x14ac:dyDescent="0.25">
      <c r="A1" s="18" t="s">
        <v>23</v>
      </c>
      <c r="B1" s="18" t="s">
        <v>24</v>
      </c>
      <c r="C1" s="18" t="s">
        <v>6</v>
      </c>
      <c r="D1" s="18" t="s">
        <v>7</v>
      </c>
      <c r="E1" s="18" t="s">
        <v>8</v>
      </c>
      <c r="F1" s="18" t="s">
        <v>9</v>
      </c>
      <c r="G1" s="18" t="s">
        <v>51</v>
      </c>
      <c r="H1" s="18" t="s">
        <v>10</v>
      </c>
      <c r="I1" s="18" t="s">
        <v>11</v>
      </c>
      <c r="J1" s="18" t="s">
        <v>12</v>
      </c>
      <c r="K1" s="18" t="s">
        <v>13</v>
      </c>
      <c r="L1" s="18" t="s">
        <v>14</v>
      </c>
      <c r="M1" s="18" t="s">
        <v>15</v>
      </c>
      <c r="N1" s="18" t="s">
        <v>16</v>
      </c>
      <c r="O1" s="18" t="s">
        <v>52</v>
      </c>
      <c r="P1" s="18" t="s">
        <v>53</v>
      </c>
      <c r="Q1" s="18" t="s">
        <v>17</v>
      </c>
      <c r="R1" s="18" t="s">
        <v>38</v>
      </c>
      <c r="S1" s="18" t="s">
        <v>18</v>
      </c>
      <c r="T1" s="18" t="s">
        <v>19</v>
      </c>
      <c r="U1" s="18" t="s">
        <v>20</v>
      </c>
      <c r="V1" s="18" t="s">
        <v>21</v>
      </c>
      <c r="W1" s="18" t="s">
        <v>22</v>
      </c>
      <c r="X1" s="19" t="s">
        <v>54</v>
      </c>
      <c r="Y1" s="19" t="s">
        <v>55</v>
      </c>
    </row>
    <row r="2" spans="1:25" x14ac:dyDescent="0.25">
      <c r="A2">
        <v>285010</v>
      </c>
      <c r="B2" s="10">
        <v>45027</v>
      </c>
      <c r="C2">
        <v>3851628</v>
      </c>
      <c r="D2" t="s">
        <v>61</v>
      </c>
      <c r="E2" t="s">
        <v>62</v>
      </c>
      <c r="F2" s="10">
        <v>45020</v>
      </c>
      <c r="G2" s="17"/>
      <c r="H2" t="s">
        <v>25</v>
      </c>
      <c r="I2" t="s">
        <v>26</v>
      </c>
      <c r="J2" t="s">
        <v>27</v>
      </c>
      <c r="K2">
        <v>3</v>
      </c>
      <c r="L2">
        <v>1306</v>
      </c>
      <c r="M2">
        <v>899</v>
      </c>
      <c r="N2">
        <v>1306</v>
      </c>
      <c r="O2" s="15"/>
      <c r="Q2">
        <v>2742.6</v>
      </c>
      <c r="R2" s="15"/>
      <c r="S2">
        <v>10</v>
      </c>
      <c r="T2">
        <v>1275.31</v>
      </c>
      <c r="U2">
        <v>4027.91</v>
      </c>
      <c r="V2">
        <v>604.19000000000005</v>
      </c>
      <c r="W2">
        <v>4632.1000000000004</v>
      </c>
    </row>
    <row r="3" spans="1:25" x14ac:dyDescent="0.25">
      <c r="A3">
        <v>286120</v>
      </c>
      <c r="B3" s="10">
        <v>45040</v>
      </c>
      <c r="C3">
        <v>3864490</v>
      </c>
      <c r="D3" t="s">
        <v>62</v>
      </c>
      <c r="E3" t="s">
        <v>61</v>
      </c>
      <c r="F3" s="10">
        <v>45034</v>
      </c>
      <c r="G3" s="17"/>
      <c r="H3" t="s">
        <v>26</v>
      </c>
      <c r="I3" t="s">
        <v>25</v>
      </c>
      <c r="J3" t="s">
        <v>27</v>
      </c>
      <c r="K3">
        <v>30</v>
      </c>
      <c r="L3">
        <v>608</v>
      </c>
      <c r="M3">
        <v>750</v>
      </c>
      <c r="N3">
        <v>750</v>
      </c>
      <c r="O3" s="15"/>
      <c r="Q3">
        <v>1575</v>
      </c>
      <c r="R3" s="15"/>
      <c r="S3">
        <v>10</v>
      </c>
      <c r="T3">
        <v>696.15</v>
      </c>
      <c r="U3">
        <v>2281.15</v>
      </c>
      <c r="V3">
        <v>342.17</v>
      </c>
      <c r="W3">
        <v>2623.32</v>
      </c>
    </row>
    <row r="4" spans="1:25" x14ac:dyDescent="0.25">
      <c r="A4">
        <v>285564</v>
      </c>
      <c r="B4" s="10">
        <v>45034</v>
      </c>
      <c r="C4">
        <v>3835448</v>
      </c>
      <c r="D4" s="21" t="s">
        <v>62</v>
      </c>
      <c r="E4" s="21" t="s">
        <v>61</v>
      </c>
      <c r="F4" s="10">
        <v>45030</v>
      </c>
      <c r="G4" s="17"/>
      <c r="H4" t="s">
        <v>26</v>
      </c>
      <c r="I4" t="s">
        <v>25</v>
      </c>
      <c r="J4" t="s">
        <v>27</v>
      </c>
      <c r="K4">
        <v>7</v>
      </c>
      <c r="L4">
        <v>130</v>
      </c>
      <c r="M4">
        <v>169</v>
      </c>
      <c r="N4">
        <v>169</v>
      </c>
      <c r="O4" s="15"/>
      <c r="Q4">
        <v>354.9</v>
      </c>
      <c r="R4" s="15"/>
      <c r="S4">
        <v>10</v>
      </c>
      <c r="T4">
        <v>156.87</v>
      </c>
      <c r="U4">
        <v>521.77</v>
      </c>
      <c r="V4">
        <v>78.27</v>
      </c>
      <c r="W4">
        <v>600.04</v>
      </c>
    </row>
    <row r="5" spans="1:25" x14ac:dyDescent="0.25">
      <c r="A5">
        <v>285564</v>
      </c>
      <c r="B5" s="10">
        <v>45034</v>
      </c>
      <c r="C5">
        <v>3865002</v>
      </c>
      <c r="D5" s="21" t="s">
        <v>62</v>
      </c>
      <c r="E5" s="21" t="s">
        <v>61</v>
      </c>
      <c r="F5" s="10">
        <v>45030</v>
      </c>
      <c r="G5" s="17"/>
      <c r="H5" t="s">
        <v>26</v>
      </c>
      <c r="I5" t="s">
        <v>25</v>
      </c>
      <c r="J5" t="s">
        <v>27</v>
      </c>
      <c r="K5">
        <v>30</v>
      </c>
      <c r="L5">
        <v>135</v>
      </c>
      <c r="M5">
        <v>64</v>
      </c>
      <c r="N5">
        <v>135</v>
      </c>
      <c r="O5" s="15"/>
      <c r="Q5">
        <v>283.5</v>
      </c>
      <c r="R5" s="15"/>
      <c r="S5">
        <v>10</v>
      </c>
      <c r="T5">
        <v>125.31</v>
      </c>
      <c r="U5">
        <v>418.81</v>
      </c>
      <c r="V5">
        <v>62.82</v>
      </c>
      <c r="W5">
        <v>481.63</v>
      </c>
    </row>
    <row r="6" spans="1:25" x14ac:dyDescent="0.25">
      <c r="A6">
        <v>285314</v>
      </c>
      <c r="B6" s="10">
        <v>45030</v>
      </c>
      <c r="C6">
        <v>3851630</v>
      </c>
      <c r="D6" s="21" t="s">
        <v>61</v>
      </c>
      <c r="E6" t="s">
        <v>33</v>
      </c>
      <c r="F6" s="10">
        <v>45022</v>
      </c>
      <c r="G6" s="17"/>
      <c r="H6" t="s">
        <v>25</v>
      </c>
      <c r="I6" t="s">
        <v>28</v>
      </c>
      <c r="J6" t="s">
        <v>27</v>
      </c>
      <c r="K6">
        <v>2</v>
      </c>
      <c r="L6">
        <v>656</v>
      </c>
      <c r="M6">
        <v>568</v>
      </c>
      <c r="N6">
        <v>656</v>
      </c>
      <c r="O6" s="15"/>
      <c r="Q6">
        <v>859.36</v>
      </c>
      <c r="R6" s="15"/>
      <c r="S6">
        <v>10</v>
      </c>
      <c r="T6">
        <v>379.84</v>
      </c>
      <c r="U6">
        <v>1249.2</v>
      </c>
      <c r="V6">
        <v>187.38</v>
      </c>
      <c r="W6">
        <v>1436.58</v>
      </c>
    </row>
    <row r="7" spans="1:25" x14ac:dyDescent="0.25">
      <c r="A7">
        <v>285847</v>
      </c>
      <c r="B7" s="10">
        <v>45037</v>
      </c>
      <c r="C7">
        <v>3851632</v>
      </c>
      <c r="D7" s="21" t="s">
        <v>61</v>
      </c>
      <c r="E7" t="s">
        <v>33</v>
      </c>
      <c r="F7" s="10">
        <v>45029</v>
      </c>
      <c r="G7" s="17"/>
      <c r="H7" t="s">
        <v>25</v>
      </c>
      <c r="I7" t="s">
        <v>28</v>
      </c>
      <c r="J7" t="s">
        <v>27</v>
      </c>
      <c r="K7">
        <v>1</v>
      </c>
      <c r="L7">
        <v>298</v>
      </c>
      <c r="M7">
        <v>188</v>
      </c>
      <c r="N7">
        <v>298</v>
      </c>
      <c r="O7" s="15"/>
      <c r="Q7">
        <v>390.38</v>
      </c>
      <c r="R7" s="15"/>
      <c r="S7">
        <v>10</v>
      </c>
      <c r="T7">
        <v>172.55</v>
      </c>
      <c r="U7">
        <v>572.92999999999995</v>
      </c>
      <c r="V7">
        <v>85.94</v>
      </c>
      <c r="W7">
        <v>658.87</v>
      </c>
    </row>
    <row r="8" spans="1:25" x14ac:dyDescent="0.25">
      <c r="A8">
        <v>285010</v>
      </c>
      <c r="B8" s="10">
        <v>45027</v>
      </c>
      <c r="C8">
        <v>3851627</v>
      </c>
      <c r="D8" s="21" t="s">
        <v>61</v>
      </c>
      <c r="E8" s="21" t="s">
        <v>62</v>
      </c>
      <c r="F8" s="10">
        <v>45014</v>
      </c>
      <c r="G8" s="17"/>
      <c r="H8" t="s">
        <v>25</v>
      </c>
      <c r="I8" t="s">
        <v>26</v>
      </c>
      <c r="J8" t="s">
        <v>27</v>
      </c>
      <c r="K8">
        <v>5</v>
      </c>
      <c r="L8">
        <v>1395</v>
      </c>
      <c r="M8">
        <v>1494</v>
      </c>
      <c r="N8">
        <v>1494</v>
      </c>
      <c r="O8" s="15"/>
      <c r="Q8">
        <v>3137.4</v>
      </c>
      <c r="R8" s="15"/>
      <c r="S8">
        <v>10</v>
      </c>
      <c r="T8">
        <v>1458.89</v>
      </c>
      <c r="U8">
        <v>4606.29</v>
      </c>
      <c r="V8">
        <v>690.94</v>
      </c>
      <c r="W8">
        <v>5297.23</v>
      </c>
    </row>
    <row r="9" spans="1:25" x14ac:dyDescent="0.25">
      <c r="A9">
        <v>286551</v>
      </c>
      <c r="B9" s="10">
        <v>45041</v>
      </c>
      <c r="C9">
        <v>3851629</v>
      </c>
      <c r="D9" s="21" t="s">
        <v>61</v>
      </c>
      <c r="E9" t="s">
        <v>39</v>
      </c>
      <c r="F9" s="10">
        <v>45027</v>
      </c>
      <c r="G9" s="17"/>
      <c r="H9" t="s">
        <v>25</v>
      </c>
      <c r="I9" t="s">
        <v>30</v>
      </c>
      <c r="J9" t="s">
        <v>27</v>
      </c>
      <c r="K9">
        <v>6</v>
      </c>
      <c r="L9">
        <v>1704</v>
      </c>
      <c r="M9">
        <v>1318</v>
      </c>
      <c r="N9">
        <v>1704</v>
      </c>
      <c r="O9" s="15"/>
      <c r="Q9">
        <v>3936.24</v>
      </c>
      <c r="R9" s="15"/>
      <c r="S9">
        <v>10</v>
      </c>
      <c r="T9">
        <v>1739.82</v>
      </c>
      <c r="U9">
        <v>5686.06</v>
      </c>
      <c r="V9">
        <v>852.91</v>
      </c>
      <c r="W9">
        <v>6538.97</v>
      </c>
    </row>
    <row r="10" spans="1:25" x14ac:dyDescent="0.25">
      <c r="A10">
        <v>286120</v>
      </c>
      <c r="B10" s="10">
        <v>45040</v>
      </c>
      <c r="C10">
        <v>3864491</v>
      </c>
      <c r="D10" s="21" t="s">
        <v>62</v>
      </c>
      <c r="E10" s="21" t="s">
        <v>61</v>
      </c>
      <c r="F10" s="10">
        <v>45037</v>
      </c>
      <c r="G10" s="17"/>
      <c r="H10" t="s">
        <v>26</v>
      </c>
      <c r="I10" t="s">
        <v>25</v>
      </c>
      <c r="J10" t="s">
        <v>27</v>
      </c>
      <c r="K10">
        <v>4</v>
      </c>
      <c r="L10">
        <v>81</v>
      </c>
      <c r="M10">
        <v>88</v>
      </c>
      <c r="N10">
        <v>88</v>
      </c>
      <c r="O10" s="15"/>
      <c r="Q10">
        <v>184.8</v>
      </c>
      <c r="R10" s="15"/>
      <c r="S10">
        <v>10</v>
      </c>
      <c r="T10">
        <v>81.680000000000007</v>
      </c>
      <c r="U10">
        <v>276.48</v>
      </c>
      <c r="V10">
        <v>41.47</v>
      </c>
      <c r="W10">
        <v>317.95</v>
      </c>
    </row>
    <row r="11" spans="1:25" x14ac:dyDescent="0.25">
      <c r="A11">
        <v>285847</v>
      </c>
      <c r="B11" s="10">
        <v>45037</v>
      </c>
      <c r="C11">
        <v>3851633</v>
      </c>
      <c r="D11" s="21" t="s">
        <v>61</v>
      </c>
      <c r="E11" s="21" t="s">
        <v>62</v>
      </c>
      <c r="F11" s="10">
        <v>45033</v>
      </c>
      <c r="G11" s="17"/>
      <c r="H11" t="s">
        <v>25</v>
      </c>
      <c r="I11" t="s">
        <v>26</v>
      </c>
      <c r="J11" t="s">
        <v>27</v>
      </c>
      <c r="K11">
        <v>1</v>
      </c>
      <c r="L11">
        <v>278</v>
      </c>
      <c r="M11">
        <v>66</v>
      </c>
      <c r="N11">
        <v>278</v>
      </c>
      <c r="O11" s="15"/>
      <c r="Q11">
        <v>583.79999999999995</v>
      </c>
      <c r="R11" s="15"/>
      <c r="S11">
        <v>10</v>
      </c>
      <c r="T11">
        <v>258.04000000000002</v>
      </c>
      <c r="U11">
        <v>851.84</v>
      </c>
      <c r="V11">
        <v>127.78</v>
      </c>
      <c r="W11">
        <v>979.62</v>
      </c>
    </row>
    <row r="12" spans="1:25" x14ac:dyDescent="0.25">
      <c r="A12">
        <v>285564</v>
      </c>
      <c r="B12" s="10">
        <v>45034</v>
      </c>
      <c r="C12">
        <v>3851631</v>
      </c>
      <c r="D12" s="21" t="s">
        <v>61</v>
      </c>
      <c r="E12" s="21" t="s">
        <v>62</v>
      </c>
      <c r="F12" s="10">
        <v>45028</v>
      </c>
      <c r="G12" s="17"/>
      <c r="H12" t="s">
        <v>25</v>
      </c>
      <c r="I12" t="s">
        <v>26</v>
      </c>
      <c r="J12" t="s">
        <v>27</v>
      </c>
      <c r="K12">
        <v>4</v>
      </c>
      <c r="L12">
        <v>1044</v>
      </c>
      <c r="M12">
        <v>1158</v>
      </c>
      <c r="N12">
        <v>1158</v>
      </c>
      <c r="O12" s="15"/>
      <c r="Q12">
        <v>2431.8000000000002</v>
      </c>
      <c r="R12" s="15"/>
      <c r="S12">
        <v>10</v>
      </c>
      <c r="T12">
        <v>1074.8599999999999</v>
      </c>
      <c r="U12">
        <v>3516.66</v>
      </c>
      <c r="V12">
        <v>527.5</v>
      </c>
      <c r="W12">
        <v>4044.16</v>
      </c>
    </row>
    <row r="13" spans="1:25" x14ac:dyDescent="0.25">
      <c r="A13">
        <v>285314</v>
      </c>
      <c r="B13" s="10">
        <v>45030</v>
      </c>
      <c r="C13">
        <v>3865001</v>
      </c>
      <c r="D13" s="21" t="s">
        <v>62</v>
      </c>
      <c r="E13" t="s">
        <v>63</v>
      </c>
      <c r="F13" s="10">
        <v>45016</v>
      </c>
      <c r="G13" s="17"/>
      <c r="H13" t="s">
        <v>26</v>
      </c>
      <c r="I13" t="s">
        <v>30</v>
      </c>
      <c r="J13" t="s">
        <v>27</v>
      </c>
      <c r="K13">
        <v>7</v>
      </c>
      <c r="L13">
        <v>142</v>
      </c>
      <c r="M13">
        <v>161</v>
      </c>
      <c r="N13">
        <v>161</v>
      </c>
      <c r="O13" s="15"/>
      <c r="Q13">
        <v>330.05</v>
      </c>
      <c r="R13" s="15"/>
      <c r="S13">
        <v>10</v>
      </c>
      <c r="T13">
        <v>153.47</v>
      </c>
      <c r="U13">
        <v>493.52</v>
      </c>
      <c r="V13">
        <v>74.03</v>
      </c>
      <c r="W13">
        <v>567.54999999999995</v>
      </c>
    </row>
    <row r="14" spans="1:25" x14ac:dyDescent="0.25">
      <c r="A14">
        <v>286339</v>
      </c>
      <c r="B14" s="10">
        <v>45041</v>
      </c>
      <c r="C14">
        <v>3851639</v>
      </c>
      <c r="D14" s="21" t="s">
        <v>61</v>
      </c>
      <c r="E14" t="s">
        <v>33</v>
      </c>
      <c r="F14" s="10">
        <v>45037</v>
      </c>
      <c r="G14" s="17"/>
      <c r="H14" t="s">
        <v>25</v>
      </c>
      <c r="I14" t="s">
        <v>28</v>
      </c>
      <c r="J14" t="s">
        <v>27</v>
      </c>
      <c r="K14">
        <v>2</v>
      </c>
      <c r="L14">
        <v>573</v>
      </c>
      <c r="M14">
        <v>518</v>
      </c>
      <c r="N14">
        <v>573</v>
      </c>
      <c r="O14" s="15"/>
      <c r="Q14">
        <v>750.63</v>
      </c>
      <c r="R14" s="15"/>
      <c r="S14">
        <v>10</v>
      </c>
      <c r="T14">
        <v>331.78</v>
      </c>
      <c r="U14">
        <v>1092.4100000000001</v>
      </c>
      <c r="V14">
        <v>163.86</v>
      </c>
      <c r="W14">
        <v>1256.27</v>
      </c>
    </row>
    <row r="15" spans="1:25" x14ac:dyDescent="0.25">
      <c r="A15">
        <v>286120</v>
      </c>
      <c r="B15" s="10">
        <v>45040</v>
      </c>
      <c r="C15">
        <v>3851634</v>
      </c>
      <c r="D15" s="21" t="s">
        <v>61</v>
      </c>
      <c r="E15" s="21" t="s">
        <v>62</v>
      </c>
      <c r="F15" s="10">
        <v>45035</v>
      </c>
      <c r="G15" s="17"/>
      <c r="H15" t="s">
        <v>25</v>
      </c>
      <c r="I15" t="s">
        <v>26</v>
      </c>
      <c r="J15" t="s">
        <v>27</v>
      </c>
      <c r="K15">
        <v>3</v>
      </c>
      <c r="L15">
        <v>837</v>
      </c>
      <c r="M15">
        <v>891</v>
      </c>
      <c r="N15">
        <v>891</v>
      </c>
      <c r="O15" s="15"/>
      <c r="Q15">
        <v>1871.1</v>
      </c>
      <c r="R15" s="15"/>
      <c r="S15">
        <v>10</v>
      </c>
      <c r="T15">
        <v>827.03</v>
      </c>
      <c r="U15">
        <v>2708.13</v>
      </c>
      <c r="V15">
        <v>406.22</v>
      </c>
      <c r="W15">
        <v>3114.35</v>
      </c>
    </row>
    <row r="16" spans="1:25" ht="15.75" thickBot="1" x14ac:dyDescent="0.3">
      <c r="A16"/>
      <c r="E16"/>
      <c r="G16" s="15"/>
      <c r="K16" s="11">
        <f t="shared" ref="K16:V16" si="0">SUM(K2:K15)</f>
        <v>105</v>
      </c>
      <c r="L16" s="11">
        <f t="shared" si="0"/>
        <v>9187</v>
      </c>
      <c r="M16" s="11">
        <f t="shared" si="0"/>
        <v>8332</v>
      </c>
      <c r="N16" s="11">
        <f t="shared" si="0"/>
        <v>9661</v>
      </c>
      <c r="O16" s="11"/>
      <c r="P16" s="11"/>
      <c r="Q16" s="11">
        <f t="shared" si="0"/>
        <v>19431.559999999998</v>
      </c>
      <c r="R16" s="11"/>
      <c r="S16" s="11">
        <f t="shared" si="0"/>
        <v>140</v>
      </c>
      <c r="T16" s="11">
        <f t="shared" si="0"/>
        <v>8731.6</v>
      </c>
      <c r="U16" s="11">
        <f t="shared" si="0"/>
        <v>28303.160000000003</v>
      </c>
      <c r="V16" s="11">
        <f t="shared" si="0"/>
        <v>4245.4800000000005</v>
      </c>
      <c r="W16" s="11">
        <f>SUM(W2:W15)</f>
        <v>32548.639999999999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"/>
  <sheetViews>
    <sheetView workbookViewId="0">
      <selection activeCell="E3" sqref="E3"/>
    </sheetView>
  </sheetViews>
  <sheetFormatPr defaultColWidth="9" defaultRowHeight="15" x14ac:dyDescent="0.25"/>
  <cols>
    <col min="1" max="1" width="7" style="18" bestFit="1" customWidth="1"/>
    <col min="2" max="2" width="10.7109375" style="18" bestFit="1" customWidth="1"/>
    <col min="3" max="3" width="10.28515625" bestFit="1" customWidth="1"/>
    <col min="4" max="4" width="13.7109375" bestFit="1" customWidth="1"/>
    <col min="5" max="5" width="27" bestFit="1" customWidth="1"/>
    <col min="6" max="6" width="10.7109375" bestFit="1" customWidth="1"/>
    <col min="7" max="7" width="8.5703125" style="18" bestFit="1" customWidth="1"/>
    <col min="8" max="8" width="15.5703125" bestFit="1" customWidth="1"/>
    <col min="9" max="9" width="15.42578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style="18" bestFit="1" customWidth="1"/>
    <col min="16" max="16" width="10.5703125" style="18" bestFit="1" customWidth="1"/>
    <col min="17" max="17" width="13.5703125" bestFit="1" customWidth="1"/>
    <col min="18" max="18" width="10.42578125" style="18" bestFit="1" customWidth="1"/>
    <col min="19" max="19" width="10.42578125" bestFit="1" customWidth="1"/>
    <col min="20" max="20" width="11" bestFit="1" customWidth="1"/>
    <col min="21" max="21" width="8" bestFit="1" customWidth="1"/>
    <col min="22" max="22" width="7" bestFit="1" customWidth="1"/>
    <col min="23" max="23" width="8" bestFit="1" customWidth="1"/>
    <col min="24" max="24" width="8.7109375" bestFit="1" customWidth="1"/>
    <col min="25" max="25" width="8.85546875" bestFit="1" customWidth="1"/>
  </cols>
  <sheetData>
    <row r="1" spans="1:25" s="18" customFormat="1" x14ac:dyDescent="0.25">
      <c r="A1" s="21" t="s">
        <v>23</v>
      </c>
      <c r="B1" s="21" t="s">
        <v>24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51</v>
      </c>
      <c r="H1" s="21" t="s">
        <v>10</v>
      </c>
      <c r="I1" s="21" t="s">
        <v>11</v>
      </c>
      <c r="J1" s="21" t="s">
        <v>12</v>
      </c>
      <c r="K1" s="21" t="s">
        <v>13</v>
      </c>
      <c r="L1" s="21" t="s">
        <v>14</v>
      </c>
      <c r="M1" s="21" t="s">
        <v>15</v>
      </c>
      <c r="N1" s="21" t="s">
        <v>16</v>
      </c>
      <c r="O1" s="21" t="s">
        <v>52</v>
      </c>
      <c r="P1" s="21" t="s">
        <v>53</v>
      </c>
      <c r="Q1" s="21" t="s">
        <v>17</v>
      </c>
      <c r="R1" s="21" t="s">
        <v>38</v>
      </c>
      <c r="S1" s="21" t="s">
        <v>18</v>
      </c>
      <c r="T1" s="21" t="s">
        <v>19</v>
      </c>
      <c r="U1" s="21" t="s">
        <v>20</v>
      </c>
      <c r="V1" s="21" t="s">
        <v>21</v>
      </c>
      <c r="W1" s="21" t="s">
        <v>22</v>
      </c>
      <c r="X1" s="22" t="s">
        <v>54</v>
      </c>
      <c r="Y1" s="22" t="s">
        <v>55</v>
      </c>
    </row>
    <row r="2" spans="1:25" x14ac:dyDescent="0.25">
      <c r="A2">
        <v>285565</v>
      </c>
      <c r="B2" s="10">
        <v>45034</v>
      </c>
      <c r="C2">
        <v>3833427</v>
      </c>
      <c r="D2" t="s">
        <v>61</v>
      </c>
      <c r="E2" t="s">
        <v>62</v>
      </c>
      <c r="F2" s="10">
        <v>45028</v>
      </c>
      <c r="G2" s="20"/>
      <c r="H2" t="s">
        <v>25</v>
      </c>
      <c r="I2" t="s">
        <v>26</v>
      </c>
      <c r="J2" t="s">
        <v>27</v>
      </c>
      <c r="K2">
        <v>32</v>
      </c>
      <c r="L2">
        <v>800</v>
      </c>
      <c r="M2">
        <v>545</v>
      </c>
      <c r="N2">
        <v>800</v>
      </c>
      <c r="Q2">
        <v>1680</v>
      </c>
      <c r="S2">
        <v>10</v>
      </c>
      <c r="T2">
        <v>742.56</v>
      </c>
      <c r="U2">
        <v>2432.56</v>
      </c>
      <c r="V2">
        <v>364.88</v>
      </c>
      <c r="W2">
        <v>2797.44</v>
      </c>
    </row>
    <row r="3" spans="1:25" x14ac:dyDescent="0.25">
      <c r="A3">
        <v>285011</v>
      </c>
      <c r="B3" s="10">
        <v>45027</v>
      </c>
      <c r="C3">
        <v>3868569</v>
      </c>
      <c r="D3" t="s">
        <v>62</v>
      </c>
      <c r="E3" t="s">
        <v>49</v>
      </c>
      <c r="F3" s="10">
        <v>45012</v>
      </c>
      <c r="G3" s="20"/>
      <c r="H3" t="s">
        <v>26</v>
      </c>
      <c r="I3" t="s">
        <v>30</v>
      </c>
      <c r="J3" t="s">
        <v>27</v>
      </c>
      <c r="K3">
        <v>7</v>
      </c>
      <c r="L3">
        <v>182</v>
      </c>
      <c r="M3">
        <v>242</v>
      </c>
      <c r="N3">
        <v>242</v>
      </c>
      <c r="Q3">
        <v>496.1</v>
      </c>
      <c r="S3">
        <v>10</v>
      </c>
      <c r="T3">
        <v>230.69</v>
      </c>
      <c r="U3">
        <v>736.79</v>
      </c>
      <c r="V3">
        <v>110.52</v>
      </c>
      <c r="W3">
        <v>847.31</v>
      </c>
    </row>
    <row r="4" spans="1:25" ht="15.75" thickBot="1" x14ac:dyDescent="0.3">
      <c r="A4"/>
      <c r="B4"/>
      <c r="K4" s="11">
        <f t="shared" ref="K4:V4" si="0">SUM(K2:K3)</f>
        <v>39</v>
      </c>
      <c r="L4" s="11">
        <f t="shared" si="0"/>
        <v>982</v>
      </c>
      <c r="M4" s="11">
        <f t="shared" si="0"/>
        <v>787</v>
      </c>
      <c r="N4" s="11">
        <f t="shared" si="0"/>
        <v>1042</v>
      </c>
      <c r="O4" s="11"/>
      <c r="P4" s="11"/>
      <c r="Q4" s="11">
        <f t="shared" si="0"/>
        <v>2176.1</v>
      </c>
      <c r="R4" s="11"/>
      <c r="S4" s="11">
        <f t="shared" si="0"/>
        <v>20</v>
      </c>
      <c r="T4" s="11">
        <f t="shared" si="0"/>
        <v>973.25</v>
      </c>
      <c r="U4" s="11">
        <f t="shared" si="0"/>
        <v>3169.35</v>
      </c>
      <c r="V4" s="11">
        <f t="shared" si="0"/>
        <v>475.4</v>
      </c>
      <c r="W4" s="11">
        <f>SUM(W2:W3)</f>
        <v>3644.75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2023-05-02T16:36:37Z</dcterms:modified>
</cp:coreProperties>
</file>