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WaybillsMAA001!$A$1:$Y$41</definedName>
  </definedNames>
  <calcPr calcId="145621"/>
</workbook>
</file>

<file path=xl/calcChain.xml><?xml version="1.0" encoding="utf-8"?>
<calcChain xmlns="http://schemas.openxmlformats.org/spreadsheetml/2006/main">
  <c r="R18" i="4" l="1"/>
  <c r="R7" i="3"/>
  <c r="R7" i="2"/>
  <c r="K18" i="4" l="1"/>
  <c r="L18" i="4"/>
  <c r="M18" i="4"/>
  <c r="N18" i="4"/>
  <c r="Q18" i="4"/>
  <c r="S18" i="4"/>
  <c r="T18" i="4"/>
  <c r="U18" i="4"/>
  <c r="V18" i="4"/>
  <c r="W18" i="4"/>
  <c r="B7" i="5" s="1"/>
  <c r="K7" i="3"/>
  <c r="L7" i="3"/>
  <c r="M7" i="3"/>
  <c r="N7" i="3"/>
  <c r="Q7" i="3"/>
  <c r="S7" i="3"/>
  <c r="T7" i="3"/>
  <c r="U7" i="3"/>
  <c r="V7" i="3"/>
  <c r="W7" i="3"/>
  <c r="B6" i="5" s="1"/>
  <c r="K7" i="2"/>
  <c r="L7" i="2"/>
  <c r="M7" i="2"/>
  <c r="N7" i="2"/>
  <c r="Q7" i="2"/>
  <c r="S7" i="2"/>
  <c r="T7" i="2"/>
  <c r="U7" i="2"/>
  <c r="V7" i="2"/>
  <c r="W7" i="2"/>
  <c r="B5" i="5" s="1"/>
  <c r="L41" i="1"/>
  <c r="M41" i="1"/>
  <c r="N41" i="1"/>
  <c r="Q41" i="1"/>
  <c r="R41" i="1"/>
  <c r="S41" i="1"/>
  <c r="T41" i="1"/>
  <c r="U41" i="1"/>
  <c r="V41" i="1"/>
  <c r="W41" i="1"/>
  <c r="B3" i="5" s="1"/>
  <c r="K41" i="1"/>
  <c r="B9" i="5" l="1"/>
  <c r="B12" i="5" s="1"/>
</calcChain>
</file>

<file path=xl/sharedStrings.xml><?xml version="1.0" encoding="utf-8"?>
<sst xmlns="http://schemas.openxmlformats.org/spreadsheetml/2006/main" count="435" uniqueCount="74">
  <si>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</si>
  <si>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</si>
  <si>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</si>
  <si>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</si>
  <si>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</si>
  <si>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</si>
  <si>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</si>
  <si>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</si>
  <si>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</si>
  <si>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</si>
  <si>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</si>
  <si>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</si>
  <si>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</si>
  <si>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</si>
  <si>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</si>
  <si>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</si>
  <si>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</si>
  <si>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</si>
  <si>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</si>
  <si>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</si>
  <si>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</si>
  <si>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</si>
  <si>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</si>
  <si>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</si>
  <si>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</si>
  <si>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</si>
  <si>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</si>
  <si>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</si>
  <si>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</si>
  <si>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</si>
  <si>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DURBAN</t>
  </si>
  <si>
    <t>Road Freight</t>
  </si>
  <si>
    <t>ATM SOLUTIONS JHB</t>
  </si>
  <si>
    <t>BLOEMFONTEIN</t>
  </si>
  <si>
    <t>CAPE TOWN</t>
  </si>
  <si>
    <t>PORT ELIZABETH</t>
  </si>
  <si>
    <t>PRETORIA</t>
  </si>
  <si>
    <t>PRIONTEX</t>
  </si>
  <si>
    <t>BLUTECH</t>
  </si>
  <si>
    <t>BLU TECH</t>
  </si>
  <si>
    <t>FRESENIUS KABI</t>
  </si>
  <si>
    <t>MAY 2021</t>
  </si>
  <si>
    <t>ATM SOLUTIONS DBN</t>
  </si>
  <si>
    <t>ATM  SOLUTIONS JHB</t>
  </si>
  <si>
    <t>ATM SOLUTIONS MAFIKENG</t>
  </si>
  <si>
    <t>MAFIKENG</t>
  </si>
  <si>
    <t>ATM SOLUTIONS DBN DEPOT</t>
  </si>
  <si>
    <t>ATM SOLUTIONS CPT</t>
  </si>
  <si>
    <t>DSV HEALTHCARE</t>
  </si>
  <si>
    <t>INTETO CONNECT PTA</t>
  </si>
  <si>
    <t>INTETO CONNECT CPT</t>
  </si>
  <si>
    <t>HI TECHNOLOGY DBN</t>
  </si>
  <si>
    <t>NATPRO SPICE DBN</t>
  </si>
  <si>
    <t>NATIONAL BRAND JHB</t>
  </si>
  <si>
    <t>PRIONTEX DBN</t>
  </si>
  <si>
    <t>ASPEN PHARMACARE</t>
  </si>
  <si>
    <t>PRIONTEX PLZ</t>
  </si>
  <si>
    <t>ELDIARO TRADERS</t>
  </si>
  <si>
    <t>ELDIARIO TRADERS</t>
  </si>
  <si>
    <t>PodDate</t>
  </si>
  <si>
    <t>KgCharge</t>
  </si>
  <si>
    <t>MinCharge</t>
  </si>
  <si>
    <t>Cr AMNT</t>
  </si>
  <si>
    <t>Dr AMNT</t>
  </si>
  <si>
    <t xml:space="preserve">PRIONTEX </t>
  </si>
  <si>
    <t>PRIONTEX CAPE</t>
  </si>
  <si>
    <t xml:space="preserve">PRIONTEX  </t>
  </si>
  <si>
    <t>NATIONAL BRANDS DBN</t>
  </si>
  <si>
    <t>GABLER MEDICAL</t>
  </si>
  <si>
    <t>ATM  SOLUTION PLZ</t>
  </si>
  <si>
    <t>ATM SOLUTIONS BLOEM</t>
  </si>
  <si>
    <t xml:space="preserve">ATM SOLUTIONS DBN </t>
  </si>
  <si>
    <t>ATM SOLUTIONS BFN</t>
  </si>
  <si>
    <t>ATM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</si>
</sst>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7" sqref="A17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41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WaybillsMAA001!W41</f>
        <v>51111.68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WaybillsMFJ001!W7</f>
        <v>14086.82</v>
      </c>
    </row>
    <row r="6" spans="1:2" x14ac:dyDescent="0.25">
      <c r="A6" s="4" t="s">
        <v>2</v>
      </c>
      <c r="B6" s="11">
        <f>WaybillsMAP001!W7</f>
        <v>6032.2900000000009</v>
      </c>
    </row>
    <row r="7" spans="1:2" x14ac:dyDescent="0.25">
      <c r="A7" s="4" t="s">
        <v>3</v>
      </c>
      <c r="B7" s="11">
        <f>WaybillsMAP002!W18</f>
        <v>18261.239999999998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89492.03</v>
      </c>
    </row>
    <row r="12" spans="1:2" x14ac:dyDescent="0.25">
      <c r="A12" s="1" t="s">
        <v>8</v>
      </c>
      <c r="B12" s="6">
        <f>B9</f>
        <v>89492.03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topLeftCell="J1" workbookViewId="0">
      <selection activeCell="E4" sqref="E3:E40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2.5703125" bestFit="1" customWidth="1"/>
    <col min="5" max="5" width="26.5703125" bestFit="1" customWidth="1"/>
    <col min="6" max="6" width="10.7109375" bestFit="1" customWidth="1"/>
    <col min="7" max="7" width="10.7109375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bestFit="1" customWidth="1"/>
    <col min="16" max="16" width="10.42578125" bestFit="1" customWidth="1"/>
    <col min="17" max="17" width="10" style="20" bestFit="1" customWidth="1"/>
    <col min="18" max="18" width="10.42578125" style="20" bestFit="1" customWidth="1"/>
    <col min="19" max="19" width="11" style="20" bestFit="1" customWidth="1"/>
    <col min="20" max="20" width="10.42578125" style="20" bestFit="1" customWidth="1"/>
    <col min="21" max="21" width="9.42578125" style="20" bestFit="1" customWidth="1"/>
    <col min="22" max="22" width="10.42578125" style="20" bestFit="1" customWidth="1"/>
    <col min="23" max="23" width="9.85546875" style="20"/>
  </cols>
  <sheetData>
    <row r="1" spans="1:25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18" t="s">
        <v>62</v>
      </c>
      <c r="Y1" s="18" t="s">
        <v>63</v>
      </c>
    </row>
    <row r="2" spans="1:25" x14ac:dyDescent="0.25">
      <c r="A2">
        <v>239914</v>
      </c>
      <c r="B2" s="14">
        <v>44341</v>
      </c>
      <c r="C2">
        <v>3513381</v>
      </c>
      <c r="D2" t="s">
        <v>32</v>
      </c>
      <c r="E2" t="s">
        <v>72</v>
      </c>
      <c r="F2" s="14">
        <v>44314</v>
      </c>
      <c r="G2" s="14"/>
      <c r="H2" t="s">
        <v>29</v>
      </c>
      <c r="I2" t="s">
        <v>33</v>
      </c>
      <c r="J2" t="s">
        <v>31</v>
      </c>
      <c r="K2">
        <v>1</v>
      </c>
      <c r="L2">
        <v>78</v>
      </c>
      <c r="M2">
        <v>57</v>
      </c>
      <c r="N2">
        <v>78</v>
      </c>
      <c r="O2" s="17"/>
      <c r="P2" s="17"/>
      <c r="Q2" s="20">
        <v>165</v>
      </c>
      <c r="R2" s="20">
        <v>0</v>
      </c>
      <c r="S2" s="20">
        <v>10</v>
      </c>
      <c r="T2" s="20">
        <v>42.08</v>
      </c>
      <c r="U2" s="20">
        <v>217.08</v>
      </c>
      <c r="V2" s="20">
        <v>32.56</v>
      </c>
      <c r="W2" s="20">
        <v>249.64</v>
      </c>
    </row>
    <row r="3" spans="1:25" x14ac:dyDescent="0.25">
      <c r="A3">
        <v>238973</v>
      </c>
      <c r="B3" s="14">
        <v>44334</v>
      </c>
      <c r="C3">
        <v>3558001</v>
      </c>
      <c r="D3" t="s">
        <v>71</v>
      </c>
      <c r="E3" t="s">
        <v>43</v>
      </c>
      <c r="F3" s="14">
        <v>44329</v>
      </c>
      <c r="G3" s="14"/>
      <c r="H3" t="s">
        <v>30</v>
      </c>
      <c r="I3" t="s">
        <v>29</v>
      </c>
      <c r="J3" t="s">
        <v>31</v>
      </c>
      <c r="K3">
        <v>1</v>
      </c>
      <c r="L3">
        <v>86</v>
      </c>
      <c r="M3">
        <v>299</v>
      </c>
      <c r="N3">
        <v>299</v>
      </c>
      <c r="O3" s="17"/>
      <c r="P3" s="17"/>
      <c r="Q3" s="20">
        <v>391.69</v>
      </c>
      <c r="R3" s="20">
        <v>0</v>
      </c>
      <c r="S3" s="20">
        <v>10</v>
      </c>
      <c r="T3" s="20">
        <v>96.36</v>
      </c>
      <c r="U3" s="20">
        <v>498.05</v>
      </c>
      <c r="V3" s="20">
        <v>74.709999999999994</v>
      </c>
      <c r="W3" s="20">
        <v>572.76</v>
      </c>
    </row>
    <row r="4" spans="1:25" x14ac:dyDescent="0.25">
      <c r="A4">
        <v>238973</v>
      </c>
      <c r="B4" s="14">
        <v>44334</v>
      </c>
      <c r="C4">
        <v>3558003</v>
      </c>
      <c r="D4" s="17" t="s">
        <v>71</v>
      </c>
      <c r="E4" s="17" t="s">
        <v>43</v>
      </c>
      <c r="F4" s="14">
        <v>44329</v>
      </c>
      <c r="G4" s="14"/>
      <c r="H4" t="s">
        <v>30</v>
      </c>
      <c r="I4" t="s">
        <v>29</v>
      </c>
      <c r="J4" t="s">
        <v>31</v>
      </c>
      <c r="K4">
        <v>1</v>
      </c>
      <c r="L4">
        <v>92</v>
      </c>
      <c r="M4">
        <v>135</v>
      </c>
      <c r="N4">
        <v>135</v>
      </c>
      <c r="O4" s="17"/>
      <c r="P4" s="17"/>
      <c r="Q4" s="20">
        <v>176.85</v>
      </c>
      <c r="R4" s="20">
        <v>0</v>
      </c>
      <c r="S4" s="20">
        <v>10</v>
      </c>
      <c r="T4" s="20">
        <v>43.51</v>
      </c>
      <c r="U4" s="20">
        <v>230.36</v>
      </c>
      <c r="V4" s="20">
        <v>34.549999999999997</v>
      </c>
      <c r="W4" s="20">
        <v>264.91000000000003</v>
      </c>
    </row>
    <row r="5" spans="1:25" x14ac:dyDescent="0.25">
      <c r="A5">
        <v>238973</v>
      </c>
      <c r="B5" s="14">
        <v>44334</v>
      </c>
      <c r="C5">
        <v>3558002</v>
      </c>
      <c r="D5" s="17" t="s">
        <v>71</v>
      </c>
      <c r="E5" s="17" t="s">
        <v>43</v>
      </c>
      <c r="F5" s="14">
        <v>44329</v>
      </c>
      <c r="G5" s="14"/>
      <c r="H5" t="s">
        <v>30</v>
      </c>
      <c r="I5" t="s">
        <v>29</v>
      </c>
      <c r="J5" t="s">
        <v>31</v>
      </c>
      <c r="K5">
        <v>2</v>
      </c>
      <c r="L5">
        <v>184</v>
      </c>
      <c r="M5">
        <v>248</v>
      </c>
      <c r="N5">
        <v>248</v>
      </c>
      <c r="O5" s="17"/>
      <c r="P5" s="17"/>
      <c r="Q5" s="20">
        <v>324.88</v>
      </c>
      <c r="R5" s="20">
        <v>0</v>
      </c>
      <c r="S5" s="20">
        <v>10</v>
      </c>
      <c r="T5" s="20">
        <v>79.92</v>
      </c>
      <c r="U5" s="20">
        <v>414.8</v>
      </c>
      <c r="V5" s="20">
        <v>62.22</v>
      </c>
      <c r="W5" s="20">
        <v>477.02</v>
      </c>
    </row>
    <row r="6" spans="1:25" x14ac:dyDescent="0.25">
      <c r="A6">
        <v>238973</v>
      </c>
      <c r="B6" s="14">
        <v>44334</v>
      </c>
      <c r="C6">
        <v>3513382</v>
      </c>
      <c r="D6" s="17" t="s">
        <v>32</v>
      </c>
      <c r="E6" t="s">
        <v>42</v>
      </c>
      <c r="F6" s="14">
        <v>44314</v>
      </c>
      <c r="G6" s="14"/>
      <c r="H6" t="s">
        <v>29</v>
      </c>
      <c r="I6" t="s">
        <v>30</v>
      </c>
      <c r="J6" t="s">
        <v>31</v>
      </c>
      <c r="K6">
        <v>1</v>
      </c>
      <c r="L6">
        <v>269</v>
      </c>
      <c r="M6">
        <v>480</v>
      </c>
      <c r="N6">
        <v>480</v>
      </c>
      <c r="O6" s="17"/>
      <c r="P6" s="17"/>
      <c r="Q6" s="20">
        <v>628.79999999999995</v>
      </c>
      <c r="R6" s="20">
        <v>0</v>
      </c>
      <c r="S6" s="20">
        <v>10</v>
      </c>
      <c r="T6" s="20">
        <v>160.34</v>
      </c>
      <c r="U6" s="20">
        <v>799.14</v>
      </c>
      <c r="V6" s="20">
        <v>119.87</v>
      </c>
      <c r="W6" s="20">
        <v>919.01</v>
      </c>
    </row>
    <row r="7" spans="1:25" x14ac:dyDescent="0.25">
      <c r="A7">
        <v>238067</v>
      </c>
      <c r="B7" s="14">
        <v>44323</v>
      </c>
      <c r="C7">
        <v>3513377</v>
      </c>
      <c r="D7" s="17" t="s">
        <v>32</v>
      </c>
      <c r="E7" t="s">
        <v>73</v>
      </c>
      <c r="F7" s="14">
        <v>44312</v>
      </c>
      <c r="G7" s="14"/>
      <c r="H7" t="s">
        <v>29</v>
      </c>
      <c r="I7" t="s">
        <v>35</v>
      </c>
      <c r="J7" t="s">
        <v>31</v>
      </c>
      <c r="K7">
        <v>3</v>
      </c>
      <c r="L7">
        <v>498</v>
      </c>
      <c r="M7">
        <v>580</v>
      </c>
      <c r="N7">
        <v>580</v>
      </c>
      <c r="O7" s="17"/>
      <c r="P7" s="17"/>
      <c r="Q7" s="20">
        <v>1339.8</v>
      </c>
      <c r="R7" s="20">
        <v>0</v>
      </c>
      <c r="S7" s="20">
        <v>10</v>
      </c>
      <c r="T7" s="20">
        <v>341.65</v>
      </c>
      <c r="U7" s="20">
        <v>1691.45</v>
      </c>
      <c r="V7" s="20">
        <v>253.72</v>
      </c>
      <c r="W7" s="20">
        <v>1945.17</v>
      </c>
    </row>
    <row r="8" spans="1:25" x14ac:dyDescent="0.25">
      <c r="A8">
        <v>238067</v>
      </c>
      <c r="B8" s="14">
        <v>44323</v>
      </c>
      <c r="C8">
        <v>3513380</v>
      </c>
      <c r="D8" s="17" t="s">
        <v>32</v>
      </c>
      <c r="E8" s="17" t="s">
        <v>73</v>
      </c>
      <c r="F8" s="14">
        <v>44314</v>
      </c>
      <c r="G8" s="14"/>
      <c r="H8" t="s">
        <v>29</v>
      </c>
      <c r="I8" t="s">
        <v>35</v>
      </c>
      <c r="J8" t="s">
        <v>31</v>
      </c>
      <c r="K8">
        <v>1</v>
      </c>
      <c r="L8">
        <v>233</v>
      </c>
      <c r="M8">
        <v>120</v>
      </c>
      <c r="N8">
        <v>233</v>
      </c>
      <c r="O8" s="17"/>
      <c r="P8" s="17"/>
      <c r="Q8" s="20">
        <v>538.23</v>
      </c>
      <c r="R8" s="20">
        <v>0</v>
      </c>
      <c r="S8" s="20">
        <v>10</v>
      </c>
      <c r="T8" s="20">
        <v>137.25</v>
      </c>
      <c r="U8" s="20">
        <v>685.48</v>
      </c>
      <c r="V8" s="20">
        <v>102.82</v>
      </c>
      <c r="W8" s="20">
        <v>788.3</v>
      </c>
    </row>
    <row r="9" spans="1:25" x14ac:dyDescent="0.25">
      <c r="A9">
        <v>238973</v>
      </c>
      <c r="B9" s="14">
        <v>44334</v>
      </c>
      <c r="C9">
        <v>3513378</v>
      </c>
      <c r="D9" s="17" t="s">
        <v>32</v>
      </c>
      <c r="E9" s="17" t="s">
        <v>42</v>
      </c>
      <c r="F9" s="14">
        <v>44315</v>
      </c>
      <c r="G9" s="14"/>
      <c r="H9" t="s">
        <v>29</v>
      </c>
      <c r="I9" t="s">
        <v>30</v>
      </c>
      <c r="J9" t="s">
        <v>31</v>
      </c>
      <c r="K9">
        <v>5</v>
      </c>
      <c r="L9">
        <v>1600</v>
      </c>
      <c r="M9">
        <v>1286</v>
      </c>
      <c r="N9">
        <v>1600</v>
      </c>
      <c r="O9" s="17"/>
      <c r="P9" s="17"/>
      <c r="Q9" s="20">
        <v>2096</v>
      </c>
      <c r="R9" s="20">
        <v>0</v>
      </c>
      <c r="S9" s="20">
        <v>10</v>
      </c>
      <c r="T9" s="20">
        <v>534.48</v>
      </c>
      <c r="U9" s="20">
        <v>2640.48</v>
      </c>
      <c r="V9" s="20">
        <v>396.07</v>
      </c>
      <c r="W9" s="20">
        <v>3036.55</v>
      </c>
    </row>
    <row r="10" spans="1:25" x14ac:dyDescent="0.25">
      <c r="A10">
        <v>239914</v>
      </c>
      <c r="B10" s="14">
        <v>44341</v>
      </c>
      <c r="C10">
        <v>3513383</v>
      </c>
      <c r="D10" s="17" t="s">
        <v>32</v>
      </c>
      <c r="E10" s="17" t="s">
        <v>72</v>
      </c>
      <c r="F10" s="14">
        <v>44315</v>
      </c>
      <c r="G10" s="14"/>
      <c r="H10" t="s">
        <v>29</v>
      </c>
      <c r="I10" t="s">
        <v>33</v>
      </c>
      <c r="J10" t="s">
        <v>31</v>
      </c>
      <c r="K10">
        <v>1</v>
      </c>
      <c r="L10">
        <v>297</v>
      </c>
      <c r="M10">
        <v>76</v>
      </c>
      <c r="N10">
        <v>297</v>
      </c>
      <c r="O10" s="17"/>
      <c r="P10" s="17"/>
      <c r="Q10" s="20">
        <v>623.70000000000005</v>
      </c>
      <c r="R10" s="20">
        <v>0</v>
      </c>
      <c r="S10" s="20">
        <v>10</v>
      </c>
      <c r="T10" s="20">
        <v>159.04</v>
      </c>
      <c r="U10" s="20">
        <v>792.74</v>
      </c>
      <c r="V10" s="20">
        <v>118.91</v>
      </c>
      <c r="W10" s="20">
        <v>911.65</v>
      </c>
    </row>
    <row r="11" spans="1:25" x14ac:dyDescent="0.25">
      <c r="A11">
        <v>238669</v>
      </c>
      <c r="B11" s="14">
        <v>44330</v>
      </c>
      <c r="C11">
        <v>3594002</v>
      </c>
      <c r="D11" s="17" t="s">
        <v>32</v>
      </c>
      <c r="E11" s="17" t="s">
        <v>42</v>
      </c>
      <c r="F11" s="14">
        <v>44321</v>
      </c>
      <c r="G11" s="14"/>
      <c r="H11" t="s">
        <v>29</v>
      </c>
      <c r="I11" t="s">
        <v>30</v>
      </c>
      <c r="J11" t="s">
        <v>31</v>
      </c>
      <c r="K11">
        <v>4</v>
      </c>
      <c r="L11">
        <v>282</v>
      </c>
      <c r="M11">
        <v>495</v>
      </c>
      <c r="N11">
        <v>495</v>
      </c>
      <c r="O11" s="17"/>
      <c r="P11" s="17"/>
      <c r="Q11" s="20">
        <v>648.45000000000005</v>
      </c>
      <c r="R11" s="20">
        <v>0</v>
      </c>
      <c r="S11" s="20">
        <v>10</v>
      </c>
      <c r="T11" s="20">
        <v>159.52000000000001</v>
      </c>
      <c r="U11" s="20">
        <v>817.97</v>
      </c>
      <c r="V11" s="20">
        <v>122.7</v>
      </c>
      <c r="W11" s="20">
        <v>940.67</v>
      </c>
    </row>
    <row r="12" spans="1:25" x14ac:dyDescent="0.25">
      <c r="A12">
        <v>238669</v>
      </c>
      <c r="B12" s="14">
        <v>44330</v>
      </c>
      <c r="C12">
        <v>3513384</v>
      </c>
      <c r="D12" s="17" t="s">
        <v>32</v>
      </c>
      <c r="E12" t="s">
        <v>47</v>
      </c>
      <c r="F12" s="14">
        <v>44315</v>
      </c>
      <c r="G12" s="14"/>
      <c r="H12" t="s">
        <v>29</v>
      </c>
      <c r="I12" t="s">
        <v>34</v>
      </c>
      <c r="J12" t="s">
        <v>31</v>
      </c>
      <c r="K12">
        <v>2</v>
      </c>
      <c r="L12">
        <v>307</v>
      </c>
      <c r="M12">
        <v>80</v>
      </c>
      <c r="N12">
        <v>307</v>
      </c>
      <c r="O12" s="17"/>
      <c r="P12" s="17"/>
      <c r="Q12" s="20">
        <v>644.70000000000005</v>
      </c>
      <c r="R12" s="20">
        <v>0</v>
      </c>
      <c r="S12" s="20">
        <v>10</v>
      </c>
      <c r="T12" s="20">
        <v>164.4</v>
      </c>
      <c r="U12" s="20">
        <v>819.1</v>
      </c>
      <c r="V12" s="20">
        <v>122.87</v>
      </c>
      <c r="W12" s="20">
        <v>941.97</v>
      </c>
    </row>
    <row r="13" spans="1:25" x14ac:dyDescent="0.25">
      <c r="A13">
        <v>238067</v>
      </c>
      <c r="B13" s="14">
        <v>44323</v>
      </c>
      <c r="C13">
        <v>3513385</v>
      </c>
      <c r="D13" s="17" t="s">
        <v>32</v>
      </c>
      <c r="E13" s="17" t="s">
        <v>73</v>
      </c>
      <c r="F13" s="14">
        <v>44316</v>
      </c>
      <c r="G13" s="14"/>
      <c r="H13" t="s">
        <v>29</v>
      </c>
      <c r="I13" t="s">
        <v>35</v>
      </c>
      <c r="J13" t="s">
        <v>31</v>
      </c>
      <c r="K13">
        <v>4</v>
      </c>
      <c r="L13">
        <v>125</v>
      </c>
      <c r="M13">
        <v>152</v>
      </c>
      <c r="N13">
        <v>152</v>
      </c>
      <c r="O13" s="17"/>
      <c r="P13" s="17"/>
      <c r="Q13" s="20">
        <v>351.12</v>
      </c>
      <c r="R13" s="20">
        <v>0</v>
      </c>
      <c r="S13" s="20">
        <v>10</v>
      </c>
      <c r="T13" s="20">
        <v>89.54</v>
      </c>
      <c r="U13" s="20">
        <v>450.66</v>
      </c>
      <c r="V13" s="20">
        <v>67.599999999999994</v>
      </c>
      <c r="W13" s="20">
        <v>518.26</v>
      </c>
    </row>
    <row r="14" spans="1:25" x14ac:dyDescent="0.25">
      <c r="A14">
        <v>239914</v>
      </c>
      <c r="B14" s="14">
        <v>44341</v>
      </c>
      <c r="C14">
        <v>3513386</v>
      </c>
      <c r="D14" s="17" t="s">
        <v>32</v>
      </c>
      <c r="E14" s="17" t="s">
        <v>47</v>
      </c>
      <c r="F14" s="14">
        <v>44316</v>
      </c>
      <c r="G14" s="14"/>
      <c r="H14" t="s">
        <v>29</v>
      </c>
      <c r="I14" t="s">
        <v>34</v>
      </c>
      <c r="J14" t="s">
        <v>31</v>
      </c>
      <c r="K14">
        <v>1</v>
      </c>
      <c r="L14">
        <v>106</v>
      </c>
      <c r="M14">
        <v>46</v>
      </c>
      <c r="N14">
        <v>106</v>
      </c>
      <c r="O14" s="17"/>
      <c r="P14" s="17"/>
      <c r="Q14" s="20">
        <v>222.6</v>
      </c>
      <c r="R14" s="20">
        <v>0</v>
      </c>
      <c r="S14" s="20">
        <v>10</v>
      </c>
      <c r="T14" s="20">
        <v>56.76</v>
      </c>
      <c r="U14" s="20">
        <v>289.36</v>
      </c>
      <c r="V14" s="20">
        <v>43.4</v>
      </c>
      <c r="W14" s="20">
        <v>332.76</v>
      </c>
    </row>
    <row r="15" spans="1:25" x14ac:dyDescent="0.25">
      <c r="A15">
        <v>238973</v>
      </c>
      <c r="B15" s="14">
        <v>44334</v>
      </c>
      <c r="C15">
        <v>3594001</v>
      </c>
      <c r="D15" s="17" t="s">
        <v>32</v>
      </c>
      <c r="E15" t="s">
        <v>44</v>
      </c>
      <c r="F15" s="14">
        <v>44319</v>
      </c>
      <c r="G15" s="14"/>
      <c r="H15" t="s">
        <v>29</v>
      </c>
      <c r="I15" t="s">
        <v>45</v>
      </c>
      <c r="J15" t="s">
        <v>31</v>
      </c>
      <c r="K15">
        <v>1</v>
      </c>
      <c r="L15">
        <v>96</v>
      </c>
      <c r="M15">
        <v>190</v>
      </c>
      <c r="N15">
        <v>190</v>
      </c>
      <c r="O15" s="17"/>
      <c r="P15" s="17"/>
      <c r="Q15" s="20">
        <v>761</v>
      </c>
      <c r="R15" s="20">
        <v>0</v>
      </c>
      <c r="S15" s="20">
        <v>10</v>
      </c>
      <c r="T15" s="20">
        <v>194.06</v>
      </c>
      <c r="U15" s="20">
        <v>965.06</v>
      </c>
      <c r="V15" s="20">
        <v>144.76</v>
      </c>
      <c r="W15" s="20">
        <v>1109.82</v>
      </c>
    </row>
    <row r="16" spans="1:25" x14ac:dyDescent="0.25">
      <c r="A16">
        <v>239340</v>
      </c>
      <c r="B16" s="14">
        <v>44340</v>
      </c>
      <c r="C16">
        <v>3513387</v>
      </c>
      <c r="D16" s="17" t="s">
        <v>32</v>
      </c>
      <c r="E16" s="17" t="s">
        <v>42</v>
      </c>
      <c r="F16" s="14">
        <v>44319</v>
      </c>
      <c r="G16" s="14"/>
      <c r="H16" t="s">
        <v>29</v>
      </c>
      <c r="I16" t="s">
        <v>30</v>
      </c>
      <c r="J16" t="s">
        <v>31</v>
      </c>
      <c r="K16">
        <v>5</v>
      </c>
      <c r="L16">
        <v>799</v>
      </c>
      <c r="M16">
        <v>1049</v>
      </c>
      <c r="N16">
        <v>1049</v>
      </c>
      <c r="O16" s="17"/>
      <c r="P16" s="17"/>
      <c r="Q16" s="20">
        <v>1374.19</v>
      </c>
      <c r="R16" s="20">
        <v>0</v>
      </c>
      <c r="S16" s="20">
        <v>10</v>
      </c>
      <c r="T16" s="20">
        <v>350.42</v>
      </c>
      <c r="U16" s="20">
        <v>1734.61</v>
      </c>
      <c r="V16" s="20">
        <v>260.19</v>
      </c>
      <c r="W16" s="20">
        <v>1994.8</v>
      </c>
    </row>
    <row r="17" spans="1:23" x14ac:dyDescent="0.25">
      <c r="A17">
        <v>238370</v>
      </c>
      <c r="B17" s="14">
        <v>44327</v>
      </c>
      <c r="C17">
        <v>3537810</v>
      </c>
      <c r="D17" t="s">
        <v>70</v>
      </c>
      <c r="E17" s="17" t="s">
        <v>43</v>
      </c>
      <c r="F17" s="14">
        <v>44320</v>
      </c>
      <c r="G17" s="14"/>
      <c r="H17" t="s">
        <v>33</v>
      </c>
      <c r="I17" t="s">
        <v>29</v>
      </c>
      <c r="J17" t="s">
        <v>31</v>
      </c>
      <c r="K17">
        <v>7</v>
      </c>
      <c r="L17">
        <v>847</v>
      </c>
      <c r="M17">
        <v>605</v>
      </c>
      <c r="N17">
        <v>847</v>
      </c>
      <c r="O17" s="17"/>
      <c r="P17" s="17"/>
      <c r="Q17" s="20">
        <v>1778.7</v>
      </c>
      <c r="R17" s="20">
        <v>0</v>
      </c>
      <c r="S17" s="20">
        <v>10</v>
      </c>
      <c r="T17" s="20">
        <v>453.57</v>
      </c>
      <c r="U17" s="20">
        <v>2242.27</v>
      </c>
      <c r="V17" s="20">
        <v>336.34</v>
      </c>
      <c r="W17" s="20">
        <v>2578.61</v>
      </c>
    </row>
    <row r="18" spans="1:23" x14ac:dyDescent="0.25">
      <c r="A18">
        <v>238669</v>
      </c>
      <c r="B18" s="14">
        <v>44330</v>
      </c>
      <c r="C18">
        <v>3594003</v>
      </c>
      <c r="D18" s="17" t="s">
        <v>32</v>
      </c>
      <c r="E18" s="17" t="s">
        <v>73</v>
      </c>
      <c r="F18" s="14">
        <v>44321</v>
      </c>
      <c r="G18" s="14"/>
      <c r="H18" t="s">
        <v>29</v>
      </c>
      <c r="I18" t="s">
        <v>35</v>
      </c>
      <c r="J18" t="s">
        <v>31</v>
      </c>
      <c r="K18">
        <v>3</v>
      </c>
      <c r="L18">
        <v>286</v>
      </c>
      <c r="M18">
        <v>587</v>
      </c>
      <c r="N18">
        <v>587</v>
      </c>
      <c r="O18" s="17"/>
      <c r="P18" s="17"/>
      <c r="Q18" s="20">
        <v>1355.97</v>
      </c>
      <c r="R18" s="20">
        <v>0</v>
      </c>
      <c r="S18" s="20">
        <v>10</v>
      </c>
      <c r="T18" s="20">
        <v>333.57</v>
      </c>
      <c r="U18" s="20">
        <v>1699.54</v>
      </c>
      <c r="V18" s="20">
        <v>254.93</v>
      </c>
      <c r="W18" s="20">
        <v>1954.47</v>
      </c>
    </row>
    <row r="19" spans="1:23" x14ac:dyDescent="0.25">
      <c r="A19">
        <v>238973</v>
      </c>
      <c r="B19" s="14">
        <v>44334</v>
      </c>
      <c r="C19">
        <v>3594005</v>
      </c>
      <c r="D19" s="17" t="s">
        <v>32</v>
      </c>
      <c r="E19" t="s">
        <v>42</v>
      </c>
      <c r="F19" s="14">
        <v>44322</v>
      </c>
      <c r="G19" s="14"/>
      <c r="H19" t="s">
        <v>29</v>
      </c>
      <c r="I19" t="s">
        <v>30</v>
      </c>
      <c r="J19" t="s">
        <v>31</v>
      </c>
      <c r="K19">
        <v>3</v>
      </c>
      <c r="L19">
        <v>642</v>
      </c>
      <c r="M19">
        <v>637</v>
      </c>
      <c r="N19">
        <v>642</v>
      </c>
      <c r="O19" s="17"/>
      <c r="P19" s="17"/>
      <c r="Q19" s="20">
        <v>841.02</v>
      </c>
      <c r="R19" s="20">
        <v>0</v>
      </c>
      <c r="S19" s="20">
        <v>10</v>
      </c>
      <c r="T19" s="20">
        <v>206.89</v>
      </c>
      <c r="U19" s="20">
        <v>1057.9100000000001</v>
      </c>
      <c r="V19" s="20">
        <v>158.69</v>
      </c>
      <c r="W19" s="20">
        <v>1216.5999999999999</v>
      </c>
    </row>
    <row r="20" spans="1:23" x14ac:dyDescent="0.25">
      <c r="A20">
        <v>238370</v>
      </c>
      <c r="B20" s="14">
        <v>44327</v>
      </c>
      <c r="C20">
        <v>3594004</v>
      </c>
      <c r="D20" s="17" t="s">
        <v>32</v>
      </c>
      <c r="E20" s="17" t="s">
        <v>47</v>
      </c>
      <c r="F20" s="14">
        <v>44321</v>
      </c>
      <c r="G20" s="14"/>
      <c r="H20" t="s">
        <v>29</v>
      </c>
      <c r="I20" t="s">
        <v>34</v>
      </c>
      <c r="J20" t="s">
        <v>31</v>
      </c>
      <c r="K20">
        <v>3</v>
      </c>
      <c r="L20">
        <v>633</v>
      </c>
      <c r="M20">
        <v>691</v>
      </c>
      <c r="N20">
        <v>691</v>
      </c>
      <c r="O20" s="17"/>
      <c r="P20" s="17"/>
      <c r="Q20" s="20">
        <v>1451.1</v>
      </c>
      <c r="R20" s="20">
        <v>0</v>
      </c>
      <c r="S20" s="20">
        <v>10</v>
      </c>
      <c r="T20" s="20">
        <v>356.97</v>
      </c>
      <c r="U20" s="20">
        <v>1818.07</v>
      </c>
      <c r="V20" s="20">
        <v>272.70999999999998</v>
      </c>
      <c r="W20" s="20">
        <v>2090.7800000000002</v>
      </c>
    </row>
    <row r="21" spans="1:23" x14ac:dyDescent="0.25">
      <c r="A21">
        <v>238370</v>
      </c>
      <c r="B21" s="14">
        <v>44327</v>
      </c>
      <c r="C21">
        <v>3575321</v>
      </c>
      <c r="D21" s="17" t="s">
        <v>71</v>
      </c>
      <c r="E21" s="17" t="s">
        <v>43</v>
      </c>
      <c r="F21" s="14">
        <v>44322</v>
      </c>
      <c r="G21" s="14"/>
      <c r="H21" t="s">
        <v>30</v>
      </c>
      <c r="I21" t="s">
        <v>29</v>
      </c>
      <c r="J21" t="s">
        <v>31</v>
      </c>
      <c r="K21">
        <v>1</v>
      </c>
      <c r="L21">
        <v>119</v>
      </c>
      <c r="M21">
        <v>160</v>
      </c>
      <c r="N21">
        <v>160</v>
      </c>
      <c r="O21" s="17"/>
      <c r="P21" s="17"/>
      <c r="Q21" s="20">
        <v>209.6</v>
      </c>
      <c r="R21" s="20">
        <v>0</v>
      </c>
      <c r="S21" s="20">
        <v>10</v>
      </c>
      <c r="T21" s="20">
        <v>51.56</v>
      </c>
      <c r="U21" s="20">
        <v>271.16000000000003</v>
      </c>
      <c r="V21" s="20">
        <v>40.67</v>
      </c>
      <c r="W21" s="20">
        <v>311.83</v>
      </c>
    </row>
    <row r="22" spans="1:23" x14ac:dyDescent="0.25">
      <c r="A22">
        <v>238370</v>
      </c>
      <c r="B22" s="14">
        <v>44327</v>
      </c>
      <c r="C22">
        <v>3574460</v>
      </c>
      <c r="D22" t="s">
        <v>69</v>
      </c>
      <c r="E22" s="17" t="s">
        <v>43</v>
      </c>
      <c r="F22" s="14">
        <v>44321</v>
      </c>
      <c r="G22" s="14"/>
      <c r="H22" t="s">
        <v>35</v>
      </c>
      <c r="I22" t="s">
        <v>29</v>
      </c>
      <c r="J22" t="s">
        <v>31</v>
      </c>
      <c r="K22">
        <v>2</v>
      </c>
      <c r="L22">
        <v>181</v>
      </c>
      <c r="M22">
        <v>229</v>
      </c>
      <c r="N22">
        <v>229</v>
      </c>
      <c r="O22" s="17"/>
      <c r="P22" s="17"/>
      <c r="Q22" s="20">
        <v>528.99</v>
      </c>
      <c r="R22" s="20">
        <v>0</v>
      </c>
      <c r="S22" s="20">
        <v>10</v>
      </c>
      <c r="T22" s="20">
        <v>130.13</v>
      </c>
      <c r="U22" s="20">
        <v>669.12</v>
      </c>
      <c r="V22" s="20">
        <v>100.37</v>
      </c>
      <c r="W22" s="20">
        <v>769.49</v>
      </c>
    </row>
    <row r="23" spans="1:23" x14ac:dyDescent="0.25">
      <c r="A23">
        <v>238669</v>
      </c>
      <c r="B23" s="14">
        <v>44330</v>
      </c>
      <c r="C23">
        <v>3594008</v>
      </c>
      <c r="D23" s="17" t="s">
        <v>32</v>
      </c>
      <c r="E23" s="17" t="s">
        <v>47</v>
      </c>
      <c r="F23" s="14">
        <v>44323</v>
      </c>
      <c r="G23" s="14"/>
      <c r="H23" t="s">
        <v>29</v>
      </c>
      <c r="I23" t="s">
        <v>34</v>
      </c>
      <c r="J23" t="s">
        <v>31</v>
      </c>
      <c r="K23">
        <v>2</v>
      </c>
      <c r="L23">
        <v>335</v>
      </c>
      <c r="M23">
        <v>490</v>
      </c>
      <c r="N23">
        <v>490</v>
      </c>
      <c r="O23" s="17"/>
      <c r="P23" s="17"/>
      <c r="Q23" s="20">
        <v>1029</v>
      </c>
      <c r="R23" s="20">
        <v>0</v>
      </c>
      <c r="S23" s="20">
        <v>10</v>
      </c>
      <c r="T23" s="20">
        <v>253.13</v>
      </c>
      <c r="U23" s="20">
        <v>1292.1300000000001</v>
      </c>
      <c r="V23" s="20">
        <v>193.82</v>
      </c>
      <c r="W23" s="20">
        <v>1485.95</v>
      </c>
    </row>
    <row r="24" spans="1:23" x14ac:dyDescent="0.25">
      <c r="A24">
        <v>238973</v>
      </c>
      <c r="B24" s="14">
        <v>44334</v>
      </c>
      <c r="C24">
        <v>3594007</v>
      </c>
      <c r="D24" s="17" t="s">
        <v>32</v>
      </c>
      <c r="E24" s="17" t="s">
        <v>42</v>
      </c>
      <c r="F24" s="14">
        <v>44323</v>
      </c>
      <c r="G24" s="14"/>
      <c r="H24" t="s">
        <v>29</v>
      </c>
      <c r="I24" t="s">
        <v>30</v>
      </c>
      <c r="J24" t="s">
        <v>31</v>
      </c>
      <c r="K24">
        <v>3</v>
      </c>
      <c r="L24">
        <v>276</v>
      </c>
      <c r="M24">
        <v>144</v>
      </c>
      <c r="N24">
        <v>276</v>
      </c>
      <c r="O24" s="17"/>
      <c r="P24" s="17"/>
      <c r="Q24" s="20">
        <v>361.56</v>
      </c>
      <c r="R24" s="20">
        <v>0</v>
      </c>
      <c r="S24" s="20">
        <v>10</v>
      </c>
      <c r="T24" s="20">
        <v>88.94</v>
      </c>
      <c r="U24" s="20">
        <v>460.5</v>
      </c>
      <c r="V24" s="20">
        <v>69.08</v>
      </c>
      <c r="W24" s="20">
        <v>529.58000000000004</v>
      </c>
    </row>
    <row r="25" spans="1:23" x14ac:dyDescent="0.25">
      <c r="A25">
        <v>238669</v>
      </c>
      <c r="B25" s="14">
        <v>44330</v>
      </c>
      <c r="C25">
        <v>3594006</v>
      </c>
      <c r="D25" s="17" t="s">
        <v>32</v>
      </c>
      <c r="E25" s="17" t="s">
        <v>73</v>
      </c>
      <c r="F25" s="14">
        <v>44322</v>
      </c>
      <c r="G25" s="14"/>
      <c r="H25" t="s">
        <v>29</v>
      </c>
      <c r="I25" t="s">
        <v>35</v>
      </c>
      <c r="J25" t="s">
        <v>31</v>
      </c>
      <c r="K25">
        <v>1</v>
      </c>
      <c r="L25">
        <v>294</v>
      </c>
      <c r="M25">
        <v>220</v>
      </c>
      <c r="N25">
        <v>294</v>
      </c>
      <c r="O25" s="17"/>
      <c r="P25" s="17"/>
      <c r="Q25" s="20">
        <v>679.14</v>
      </c>
      <c r="R25" s="20">
        <v>0</v>
      </c>
      <c r="S25" s="20">
        <v>10</v>
      </c>
      <c r="T25" s="20">
        <v>167.07</v>
      </c>
      <c r="U25" s="20">
        <v>856.21</v>
      </c>
      <c r="V25" s="20">
        <v>128.43</v>
      </c>
      <c r="W25" s="20">
        <v>984.64</v>
      </c>
    </row>
    <row r="26" spans="1:23" x14ac:dyDescent="0.25">
      <c r="A26">
        <v>239340</v>
      </c>
      <c r="B26" s="14">
        <v>44340</v>
      </c>
      <c r="C26">
        <v>3594011</v>
      </c>
      <c r="D26" s="17" t="s">
        <v>32</v>
      </c>
      <c r="E26" t="s">
        <v>46</v>
      </c>
      <c r="F26" s="14">
        <v>44327</v>
      </c>
      <c r="G26" s="14"/>
      <c r="H26" t="s">
        <v>29</v>
      </c>
      <c r="I26" t="s">
        <v>30</v>
      </c>
      <c r="J26" t="s">
        <v>31</v>
      </c>
      <c r="K26">
        <v>3</v>
      </c>
      <c r="L26">
        <v>652</v>
      </c>
      <c r="M26">
        <v>623</v>
      </c>
      <c r="N26">
        <v>652</v>
      </c>
      <c r="O26" s="17"/>
      <c r="P26" s="17"/>
      <c r="Q26" s="20">
        <v>854.12</v>
      </c>
      <c r="R26" s="20">
        <v>0</v>
      </c>
      <c r="S26" s="20">
        <v>10</v>
      </c>
      <c r="T26" s="20">
        <v>210.11</v>
      </c>
      <c r="U26" s="20">
        <v>1074.23</v>
      </c>
      <c r="V26" s="20">
        <v>161.13</v>
      </c>
      <c r="W26" s="20">
        <v>1235.3599999999999</v>
      </c>
    </row>
    <row r="27" spans="1:23" x14ac:dyDescent="0.25">
      <c r="A27">
        <v>238973</v>
      </c>
      <c r="B27" s="14">
        <v>44334</v>
      </c>
      <c r="C27">
        <v>3594009</v>
      </c>
      <c r="D27" s="17" t="s">
        <v>32</v>
      </c>
      <c r="E27" s="17" t="s">
        <v>42</v>
      </c>
      <c r="F27" s="14">
        <v>44328</v>
      </c>
      <c r="G27" s="14"/>
      <c r="H27" t="s">
        <v>29</v>
      </c>
      <c r="I27" t="s">
        <v>30</v>
      </c>
      <c r="J27" t="s">
        <v>31</v>
      </c>
      <c r="K27">
        <v>4</v>
      </c>
      <c r="L27">
        <v>391</v>
      </c>
      <c r="M27">
        <v>570</v>
      </c>
      <c r="N27">
        <v>570</v>
      </c>
      <c r="O27" s="17"/>
      <c r="P27" s="17"/>
      <c r="Q27" s="20">
        <v>746.7</v>
      </c>
      <c r="R27" s="20">
        <v>0</v>
      </c>
      <c r="S27" s="20">
        <v>10</v>
      </c>
      <c r="T27" s="20">
        <v>183.69</v>
      </c>
      <c r="U27" s="20">
        <v>940.39</v>
      </c>
      <c r="V27" s="20">
        <v>141.06</v>
      </c>
      <c r="W27" s="20">
        <v>1081.45</v>
      </c>
    </row>
    <row r="28" spans="1:23" x14ac:dyDescent="0.25">
      <c r="A28">
        <v>238973</v>
      </c>
      <c r="B28" s="14">
        <v>44334</v>
      </c>
      <c r="C28">
        <v>3594010</v>
      </c>
      <c r="D28" s="17" t="s">
        <v>32</v>
      </c>
      <c r="E28" s="17" t="s">
        <v>73</v>
      </c>
      <c r="F28" s="14">
        <v>44327</v>
      </c>
      <c r="G28" s="14"/>
      <c r="H28" t="s">
        <v>29</v>
      </c>
      <c r="I28" t="s">
        <v>35</v>
      </c>
      <c r="J28" t="s">
        <v>31</v>
      </c>
      <c r="K28">
        <v>3</v>
      </c>
      <c r="L28">
        <v>545</v>
      </c>
      <c r="M28">
        <v>519</v>
      </c>
      <c r="N28">
        <v>545</v>
      </c>
      <c r="O28" s="17"/>
      <c r="P28" s="17"/>
      <c r="Q28" s="20">
        <v>1258.95</v>
      </c>
      <c r="R28" s="20">
        <v>0</v>
      </c>
      <c r="S28" s="20">
        <v>10</v>
      </c>
      <c r="T28" s="20">
        <v>309.7</v>
      </c>
      <c r="U28" s="20">
        <v>1578.65</v>
      </c>
      <c r="V28" s="20">
        <v>236.8</v>
      </c>
      <c r="W28" s="20">
        <v>1815.45</v>
      </c>
    </row>
    <row r="29" spans="1:23" x14ac:dyDescent="0.25">
      <c r="A29">
        <v>239340</v>
      </c>
      <c r="B29" s="14">
        <v>44340</v>
      </c>
      <c r="C29">
        <v>3558293</v>
      </c>
      <c r="D29" s="17" t="s">
        <v>71</v>
      </c>
      <c r="E29" s="17" t="s">
        <v>43</v>
      </c>
      <c r="F29" s="14">
        <v>44330</v>
      </c>
      <c r="G29" s="14"/>
      <c r="H29" t="s">
        <v>30</v>
      </c>
      <c r="I29" t="s">
        <v>29</v>
      </c>
      <c r="J29" t="s">
        <v>31</v>
      </c>
      <c r="K29">
        <v>1</v>
      </c>
      <c r="L29">
        <v>40</v>
      </c>
      <c r="M29">
        <v>140</v>
      </c>
      <c r="N29">
        <v>140</v>
      </c>
      <c r="O29" s="17"/>
      <c r="P29" s="17"/>
      <c r="Q29" s="20">
        <v>183.4</v>
      </c>
      <c r="R29" s="20">
        <v>0</v>
      </c>
      <c r="S29" s="20">
        <v>10</v>
      </c>
      <c r="T29" s="20">
        <v>45.12</v>
      </c>
      <c r="U29" s="20">
        <v>238.52</v>
      </c>
      <c r="V29" s="20">
        <v>35.78</v>
      </c>
      <c r="W29" s="20">
        <v>274.3</v>
      </c>
    </row>
    <row r="30" spans="1:23" x14ac:dyDescent="0.25">
      <c r="A30">
        <v>239340</v>
      </c>
      <c r="B30" s="14">
        <v>44340</v>
      </c>
      <c r="C30">
        <v>3594013</v>
      </c>
      <c r="D30" s="17" t="s">
        <v>32</v>
      </c>
      <c r="E30" s="17" t="s">
        <v>42</v>
      </c>
      <c r="F30" s="14">
        <v>44333</v>
      </c>
      <c r="G30" s="14"/>
      <c r="H30" t="s">
        <v>29</v>
      </c>
      <c r="I30" t="s">
        <v>30</v>
      </c>
      <c r="J30" t="s">
        <v>31</v>
      </c>
      <c r="K30">
        <v>3</v>
      </c>
      <c r="L30">
        <v>384</v>
      </c>
      <c r="M30">
        <v>294</v>
      </c>
      <c r="N30">
        <v>384</v>
      </c>
      <c r="O30" s="17"/>
      <c r="P30" s="17"/>
      <c r="Q30" s="20">
        <v>503.04</v>
      </c>
      <c r="R30" s="20">
        <v>0</v>
      </c>
      <c r="S30" s="20">
        <v>10</v>
      </c>
      <c r="T30" s="20">
        <v>123.75</v>
      </c>
      <c r="U30" s="20">
        <v>636.79</v>
      </c>
      <c r="V30" s="20">
        <v>95.52</v>
      </c>
      <c r="W30" s="20">
        <v>732.31</v>
      </c>
    </row>
    <row r="31" spans="1:23" x14ac:dyDescent="0.25">
      <c r="A31">
        <v>239340</v>
      </c>
      <c r="B31" s="14">
        <v>44340</v>
      </c>
      <c r="C31">
        <v>3594014</v>
      </c>
      <c r="D31" s="17" t="s">
        <v>32</v>
      </c>
      <c r="E31" s="17" t="s">
        <v>47</v>
      </c>
      <c r="F31" s="14">
        <v>44333</v>
      </c>
      <c r="G31" s="14"/>
      <c r="H31" t="s">
        <v>29</v>
      </c>
      <c r="I31" t="s">
        <v>34</v>
      </c>
      <c r="J31" t="s">
        <v>31</v>
      </c>
      <c r="K31">
        <v>1</v>
      </c>
      <c r="L31">
        <v>544</v>
      </c>
      <c r="M31">
        <v>180</v>
      </c>
      <c r="N31">
        <v>544</v>
      </c>
      <c r="O31" s="17"/>
      <c r="P31" s="17"/>
      <c r="Q31" s="20">
        <v>1142.4000000000001</v>
      </c>
      <c r="R31" s="20">
        <v>0</v>
      </c>
      <c r="S31" s="20">
        <v>10</v>
      </c>
      <c r="T31" s="20">
        <v>281.02999999999997</v>
      </c>
      <c r="U31" s="20">
        <v>1433.43</v>
      </c>
      <c r="V31" s="20">
        <v>215.01</v>
      </c>
      <c r="W31" s="20">
        <v>1648.44</v>
      </c>
    </row>
    <row r="32" spans="1:23" x14ac:dyDescent="0.25">
      <c r="A32">
        <v>239340</v>
      </c>
      <c r="B32" s="14">
        <v>44340</v>
      </c>
      <c r="C32">
        <v>3594015</v>
      </c>
      <c r="D32" s="17" t="s">
        <v>32</v>
      </c>
      <c r="E32" s="17" t="s">
        <v>42</v>
      </c>
      <c r="F32" s="14">
        <v>44334</v>
      </c>
      <c r="G32" s="14"/>
      <c r="H32" t="s">
        <v>29</v>
      </c>
      <c r="I32" t="s">
        <v>30</v>
      </c>
      <c r="J32" t="s">
        <v>31</v>
      </c>
      <c r="K32">
        <v>1</v>
      </c>
      <c r="L32">
        <v>217</v>
      </c>
      <c r="M32">
        <v>107</v>
      </c>
      <c r="N32">
        <v>217</v>
      </c>
      <c r="O32" s="17"/>
      <c r="P32" s="17"/>
      <c r="Q32" s="20">
        <v>284.27</v>
      </c>
      <c r="R32" s="20">
        <v>0</v>
      </c>
      <c r="S32" s="20">
        <v>10</v>
      </c>
      <c r="T32" s="20">
        <v>69.930000000000007</v>
      </c>
      <c r="U32" s="20">
        <v>364.2</v>
      </c>
      <c r="V32" s="20">
        <v>54.63</v>
      </c>
      <c r="W32" s="20">
        <v>418.83</v>
      </c>
    </row>
    <row r="33" spans="1:23" x14ac:dyDescent="0.25">
      <c r="A33">
        <v>239340</v>
      </c>
      <c r="B33" s="14">
        <v>44340</v>
      </c>
      <c r="C33">
        <v>3594016</v>
      </c>
      <c r="D33" s="17" t="s">
        <v>32</v>
      </c>
      <c r="E33" t="s">
        <v>47</v>
      </c>
      <c r="F33" s="14">
        <v>44334</v>
      </c>
      <c r="G33" s="14"/>
      <c r="H33" t="s">
        <v>29</v>
      </c>
      <c r="I33" t="s">
        <v>34</v>
      </c>
      <c r="J33" t="s">
        <v>31</v>
      </c>
      <c r="K33">
        <v>1</v>
      </c>
      <c r="L33">
        <v>31</v>
      </c>
      <c r="M33">
        <v>29</v>
      </c>
      <c r="N33">
        <v>31</v>
      </c>
      <c r="O33" s="17"/>
      <c r="P33" s="17"/>
      <c r="Q33" s="20">
        <v>165</v>
      </c>
      <c r="R33" s="20">
        <v>0</v>
      </c>
      <c r="S33" s="20">
        <v>10</v>
      </c>
      <c r="T33" s="20">
        <v>40.590000000000003</v>
      </c>
      <c r="U33" s="20">
        <v>215.59</v>
      </c>
      <c r="V33" s="20">
        <v>32.340000000000003</v>
      </c>
      <c r="W33" s="20">
        <v>247.93</v>
      </c>
    </row>
    <row r="34" spans="1:23" x14ac:dyDescent="0.25">
      <c r="A34">
        <v>239340</v>
      </c>
      <c r="B34" s="14">
        <v>44340</v>
      </c>
      <c r="C34">
        <v>3561198</v>
      </c>
      <c r="D34" s="17" t="s">
        <v>32</v>
      </c>
      <c r="E34" s="17" t="s">
        <v>73</v>
      </c>
      <c r="F34" s="14">
        <v>44335</v>
      </c>
      <c r="G34" s="14"/>
      <c r="H34" t="s">
        <v>29</v>
      </c>
      <c r="I34" t="s">
        <v>35</v>
      </c>
      <c r="J34" t="s">
        <v>31</v>
      </c>
      <c r="K34">
        <v>3</v>
      </c>
      <c r="L34">
        <v>807</v>
      </c>
      <c r="M34">
        <v>625</v>
      </c>
      <c r="N34">
        <v>807</v>
      </c>
      <c r="O34" s="17"/>
      <c r="P34" s="17"/>
      <c r="Q34" s="20">
        <v>1864.17</v>
      </c>
      <c r="R34" s="20">
        <v>0</v>
      </c>
      <c r="S34" s="20">
        <v>10</v>
      </c>
      <c r="T34" s="20">
        <v>458.59</v>
      </c>
      <c r="U34" s="20">
        <v>2332.7600000000002</v>
      </c>
      <c r="V34" s="20">
        <v>349.91</v>
      </c>
      <c r="W34" s="20">
        <v>2682.67</v>
      </c>
    </row>
    <row r="35" spans="1:23" x14ac:dyDescent="0.25">
      <c r="A35">
        <v>239340</v>
      </c>
      <c r="B35" s="14">
        <v>44340</v>
      </c>
      <c r="C35">
        <v>3561200</v>
      </c>
      <c r="D35" s="17" t="s">
        <v>32</v>
      </c>
      <c r="E35" s="17" t="s">
        <v>42</v>
      </c>
      <c r="F35" s="14">
        <v>44336</v>
      </c>
      <c r="G35" s="14"/>
      <c r="H35" t="s">
        <v>29</v>
      </c>
      <c r="I35" t="s">
        <v>30</v>
      </c>
      <c r="J35" t="s">
        <v>31</v>
      </c>
      <c r="K35">
        <v>3</v>
      </c>
      <c r="L35">
        <v>635</v>
      </c>
      <c r="M35">
        <v>560</v>
      </c>
      <c r="N35">
        <v>635</v>
      </c>
      <c r="O35" s="17"/>
      <c r="P35" s="17"/>
      <c r="Q35" s="20">
        <v>831.85</v>
      </c>
      <c r="R35" s="20">
        <v>0</v>
      </c>
      <c r="S35" s="20">
        <v>10</v>
      </c>
      <c r="T35" s="20">
        <v>204.64</v>
      </c>
      <c r="U35" s="20">
        <v>1046.49</v>
      </c>
      <c r="V35" s="20">
        <v>156.97</v>
      </c>
      <c r="W35" s="20">
        <v>1203.46</v>
      </c>
    </row>
    <row r="36" spans="1:23" x14ac:dyDescent="0.25">
      <c r="A36">
        <v>239673</v>
      </c>
      <c r="B36" s="14">
        <v>44341</v>
      </c>
      <c r="C36">
        <v>3561201</v>
      </c>
      <c r="D36" s="17" t="s">
        <v>32</v>
      </c>
      <c r="E36" s="17" t="s">
        <v>73</v>
      </c>
      <c r="F36" s="14">
        <v>44336</v>
      </c>
      <c r="G36" s="14"/>
      <c r="H36" t="s">
        <v>29</v>
      </c>
      <c r="I36" t="s">
        <v>35</v>
      </c>
      <c r="J36" t="s">
        <v>31</v>
      </c>
      <c r="K36">
        <v>1</v>
      </c>
      <c r="L36">
        <v>312</v>
      </c>
      <c r="M36">
        <v>100</v>
      </c>
      <c r="N36">
        <v>312</v>
      </c>
      <c r="O36" s="17"/>
      <c r="P36" s="17"/>
      <c r="Q36" s="20">
        <v>720.72</v>
      </c>
      <c r="R36" s="20">
        <v>0</v>
      </c>
      <c r="S36" s="20">
        <v>10</v>
      </c>
      <c r="T36" s="20">
        <v>177.3</v>
      </c>
      <c r="U36" s="20">
        <v>908.02</v>
      </c>
      <c r="V36" s="20">
        <v>136.19999999999999</v>
      </c>
      <c r="W36" s="20">
        <v>1044.22</v>
      </c>
    </row>
    <row r="37" spans="1:23" x14ac:dyDescent="0.25">
      <c r="A37">
        <v>239914</v>
      </c>
      <c r="B37" s="14">
        <v>44341</v>
      </c>
      <c r="C37">
        <v>3561199</v>
      </c>
      <c r="D37" s="17" t="s">
        <v>32</v>
      </c>
      <c r="E37" s="17" t="s">
        <v>47</v>
      </c>
      <c r="F37" s="14">
        <v>44336</v>
      </c>
      <c r="G37" s="14"/>
      <c r="H37" t="s">
        <v>29</v>
      </c>
      <c r="I37" t="s">
        <v>34</v>
      </c>
      <c r="J37" t="s">
        <v>31</v>
      </c>
      <c r="K37">
        <v>4</v>
      </c>
      <c r="L37">
        <v>872</v>
      </c>
      <c r="M37">
        <v>680</v>
      </c>
      <c r="N37">
        <v>872</v>
      </c>
      <c r="O37" s="17"/>
      <c r="P37" s="17"/>
      <c r="Q37" s="20">
        <v>1831.2</v>
      </c>
      <c r="R37" s="20">
        <v>0</v>
      </c>
      <c r="S37" s="20">
        <v>10</v>
      </c>
      <c r="T37" s="20">
        <v>450.48</v>
      </c>
      <c r="U37" s="20">
        <v>2291.6799999999998</v>
      </c>
      <c r="V37" s="20">
        <v>343.75</v>
      </c>
      <c r="W37" s="20">
        <v>2635.43</v>
      </c>
    </row>
    <row r="38" spans="1:23" x14ac:dyDescent="0.25">
      <c r="A38">
        <v>239914</v>
      </c>
      <c r="B38" s="14">
        <v>44341</v>
      </c>
      <c r="C38">
        <v>3561202</v>
      </c>
      <c r="D38" s="17" t="s">
        <v>32</v>
      </c>
      <c r="E38" s="17" t="s">
        <v>42</v>
      </c>
      <c r="F38" s="14">
        <v>44337</v>
      </c>
      <c r="G38" s="14"/>
      <c r="H38" t="s">
        <v>29</v>
      </c>
      <c r="I38" t="s">
        <v>30</v>
      </c>
      <c r="J38" t="s">
        <v>31</v>
      </c>
      <c r="K38">
        <v>7</v>
      </c>
      <c r="L38">
        <v>2776</v>
      </c>
      <c r="M38">
        <v>1430</v>
      </c>
      <c r="N38">
        <v>2776</v>
      </c>
      <c r="O38" s="17"/>
      <c r="P38" s="17"/>
      <c r="Q38" s="20">
        <v>3636.56</v>
      </c>
      <c r="R38" s="20">
        <v>0</v>
      </c>
      <c r="S38" s="20">
        <v>10</v>
      </c>
      <c r="T38" s="20">
        <v>894.59</v>
      </c>
      <c r="U38" s="20">
        <v>4541.1499999999996</v>
      </c>
      <c r="V38" s="20">
        <v>681.17</v>
      </c>
      <c r="W38" s="20">
        <v>5222.32</v>
      </c>
    </row>
    <row r="39" spans="1:23" x14ac:dyDescent="0.25">
      <c r="A39">
        <v>239914</v>
      </c>
      <c r="B39" s="14">
        <v>44341</v>
      </c>
      <c r="C39">
        <v>3594018</v>
      </c>
      <c r="D39" s="17" t="s">
        <v>32</v>
      </c>
      <c r="E39" s="17" t="s">
        <v>42</v>
      </c>
      <c r="F39" s="14">
        <v>44340</v>
      </c>
      <c r="G39" s="14"/>
      <c r="H39" t="s">
        <v>29</v>
      </c>
      <c r="I39" t="s">
        <v>30</v>
      </c>
      <c r="J39" t="s">
        <v>31</v>
      </c>
      <c r="K39">
        <v>6</v>
      </c>
      <c r="L39">
        <v>1436</v>
      </c>
      <c r="M39">
        <v>1905</v>
      </c>
      <c r="N39">
        <v>1905</v>
      </c>
      <c r="O39" s="17"/>
      <c r="P39" s="17"/>
      <c r="Q39" s="20">
        <v>2495.5500000000002</v>
      </c>
      <c r="R39" s="20">
        <v>0</v>
      </c>
      <c r="S39" s="20">
        <v>10</v>
      </c>
      <c r="T39" s="20">
        <v>613.91</v>
      </c>
      <c r="U39" s="20">
        <v>3119.46</v>
      </c>
      <c r="V39" s="20">
        <v>467.92</v>
      </c>
      <c r="W39" s="20">
        <v>3587.38</v>
      </c>
    </row>
    <row r="40" spans="1:23" x14ac:dyDescent="0.25">
      <c r="A40">
        <v>239673</v>
      </c>
      <c r="B40" s="14">
        <v>44341</v>
      </c>
      <c r="C40">
        <v>3349491</v>
      </c>
      <c r="D40" s="17" t="s">
        <v>71</v>
      </c>
      <c r="E40" s="17" t="s">
        <v>43</v>
      </c>
      <c r="F40" s="14">
        <v>44341</v>
      </c>
      <c r="G40" s="14"/>
      <c r="H40" t="s">
        <v>30</v>
      </c>
      <c r="I40" t="s">
        <v>29</v>
      </c>
      <c r="J40" t="s">
        <v>31</v>
      </c>
      <c r="K40">
        <v>5</v>
      </c>
      <c r="L40">
        <v>184</v>
      </c>
      <c r="M40">
        <v>123</v>
      </c>
      <c r="N40">
        <v>184</v>
      </c>
      <c r="O40" s="17"/>
      <c r="P40" s="17"/>
      <c r="Q40" s="20">
        <v>241.04</v>
      </c>
      <c r="R40" s="20">
        <v>0</v>
      </c>
      <c r="S40" s="20">
        <v>10</v>
      </c>
      <c r="T40" s="20">
        <v>59.3</v>
      </c>
      <c r="U40" s="20">
        <v>310.33999999999997</v>
      </c>
      <c r="V40" s="20">
        <v>46.55</v>
      </c>
      <c r="W40" s="20">
        <v>356.89</v>
      </c>
    </row>
    <row r="41" spans="1:23" ht="15.75" thickBot="1" x14ac:dyDescent="0.3">
      <c r="K41" s="15">
        <f>SUM(K2:K40)</f>
        <v>104</v>
      </c>
      <c r="L41" s="15">
        <f t="shared" ref="L41:W41" si="0">SUM(L2:L40)</f>
        <v>18491</v>
      </c>
      <c r="M41" s="15">
        <f t="shared" si="0"/>
        <v>16941</v>
      </c>
      <c r="N41" s="15">
        <f t="shared" si="0"/>
        <v>21039</v>
      </c>
      <c r="O41" s="15"/>
      <c r="P41" s="15"/>
      <c r="Q41" s="16">
        <f t="shared" si="0"/>
        <v>35281.060000000012</v>
      </c>
      <c r="R41" s="16">
        <f t="shared" si="0"/>
        <v>0</v>
      </c>
      <c r="S41" s="16">
        <f t="shared" si="0"/>
        <v>390</v>
      </c>
      <c r="T41" s="16">
        <f t="shared" si="0"/>
        <v>8773.89</v>
      </c>
      <c r="U41" s="21">
        <f t="shared" si="0"/>
        <v>44444.95</v>
      </c>
      <c r="V41" s="21">
        <f t="shared" si="0"/>
        <v>6666.7300000000014</v>
      </c>
      <c r="W41" s="21">
        <f t="shared" si="0"/>
        <v>51111.68</v>
      </c>
    </row>
    <row r="42" spans="1:23" x14ac:dyDescent="0.25">
      <c r="O42" s="17"/>
      <c r="P42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D6" sqref="D6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4" max="4" width="20.5703125" bestFit="1" customWidth="1"/>
    <col min="5" max="5" width="20.85546875" bestFit="1" customWidth="1"/>
    <col min="6" max="6" width="10.7109375" bestFit="1" customWidth="1"/>
    <col min="7" max="7" width="10.7109375" style="17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7" customWidth="1"/>
    <col min="17" max="17" width="13.5703125" style="20" bestFit="1" customWidth="1"/>
    <col min="18" max="18" width="13.5703125" style="20" customWidth="1"/>
    <col min="19" max="19" width="10.42578125" style="20" bestFit="1" customWidth="1"/>
    <col min="20" max="20" width="11" style="20" bestFit="1" customWidth="1"/>
    <col min="21" max="21" width="10.42578125" style="20" bestFit="1" customWidth="1"/>
    <col min="22" max="22" width="9.42578125" style="20" bestFit="1" customWidth="1"/>
    <col min="23" max="23" width="10.42578125" style="20" bestFit="1" customWidth="1"/>
  </cols>
  <sheetData>
    <row r="1" spans="1:25" s="17" customFormat="1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18" t="s">
        <v>62</v>
      </c>
      <c r="Y1" s="18" t="s">
        <v>63</v>
      </c>
    </row>
    <row r="2" spans="1:25" x14ac:dyDescent="0.25">
      <c r="A2">
        <v>238371</v>
      </c>
      <c r="B2" s="14">
        <v>44327</v>
      </c>
      <c r="C2">
        <v>3572941</v>
      </c>
      <c r="D2" t="s">
        <v>67</v>
      </c>
      <c r="E2" t="s">
        <v>53</v>
      </c>
      <c r="F2" s="14">
        <v>44321</v>
      </c>
      <c r="G2" s="19"/>
      <c r="H2" t="s">
        <v>30</v>
      </c>
      <c r="I2" t="s">
        <v>29</v>
      </c>
      <c r="J2" t="s">
        <v>31</v>
      </c>
      <c r="K2">
        <v>3</v>
      </c>
      <c r="L2">
        <v>734</v>
      </c>
      <c r="M2">
        <v>2100</v>
      </c>
      <c r="N2">
        <v>2100</v>
      </c>
      <c r="Q2" s="20">
        <v>2625</v>
      </c>
      <c r="R2" s="20">
        <v>0</v>
      </c>
      <c r="S2" s="20">
        <v>10</v>
      </c>
      <c r="T2" s="20">
        <v>645.75</v>
      </c>
      <c r="U2" s="20">
        <v>3280.75</v>
      </c>
      <c r="V2" s="20">
        <v>492.11</v>
      </c>
      <c r="W2" s="20">
        <v>3772.86</v>
      </c>
    </row>
    <row r="3" spans="1:25" x14ac:dyDescent="0.25">
      <c r="A3">
        <v>238670</v>
      </c>
      <c r="B3" s="14">
        <v>44330</v>
      </c>
      <c r="C3">
        <v>3566791</v>
      </c>
      <c r="D3" t="s">
        <v>68</v>
      </c>
      <c r="E3" t="s">
        <v>48</v>
      </c>
      <c r="F3" s="14">
        <v>44322</v>
      </c>
      <c r="G3" s="19"/>
      <c r="H3" t="s">
        <v>34</v>
      </c>
      <c r="I3" t="s">
        <v>29</v>
      </c>
      <c r="J3" t="s">
        <v>31</v>
      </c>
      <c r="K3">
        <v>6</v>
      </c>
      <c r="L3">
        <v>1848</v>
      </c>
      <c r="M3">
        <v>692</v>
      </c>
      <c r="N3">
        <v>1848</v>
      </c>
      <c r="Q3" s="20">
        <v>3880.8</v>
      </c>
      <c r="R3" s="20">
        <v>0</v>
      </c>
      <c r="S3" s="20">
        <v>10</v>
      </c>
      <c r="T3" s="20">
        <v>954.68</v>
      </c>
      <c r="U3" s="20">
        <v>4845.4799999999996</v>
      </c>
      <c r="V3" s="20">
        <v>726.82</v>
      </c>
      <c r="W3" s="20">
        <v>5572.3</v>
      </c>
    </row>
    <row r="4" spans="1:25" x14ac:dyDescent="0.25">
      <c r="A4">
        <v>238974</v>
      </c>
      <c r="B4" s="14">
        <v>44334</v>
      </c>
      <c r="C4">
        <v>3548723</v>
      </c>
      <c r="D4" t="s">
        <v>49</v>
      </c>
      <c r="E4" t="s">
        <v>50</v>
      </c>
      <c r="F4" s="14">
        <v>44330</v>
      </c>
      <c r="G4" s="19"/>
      <c r="H4" t="s">
        <v>36</v>
      </c>
      <c r="I4" t="s">
        <v>34</v>
      </c>
      <c r="J4" t="s">
        <v>31</v>
      </c>
      <c r="K4">
        <v>42</v>
      </c>
      <c r="L4">
        <v>1026</v>
      </c>
      <c r="M4">
        <v>849</v>
      </c>
      <c r="N4">
        <v>1026</v>
      </c>
      <c r="Q4" s="20">
        <v>2370.06</v>
      </c>
      <c r="R4" s="20">
        <v>0</v>
      </c>
      <c r="S4" s="20">
        <v>10</v>
      </c>
      <c r="T4" s="20">
        <v>583.03</v>
      </c>
      <c r="U4" s="20">
        <v>2963.09</v>
      </c>
      <c r="V4" s="20">
        <v>444.46</v>
      </c>
      <c r="W4" s="20">
        <v>3407.55</v>
      </c>
    </row>
    <row r="5" spans="1:25" x14ac:dyDescent="0.25">
      <c r="A5">
        <v>238974</v>
      </c>
      <c r="B5" s="14">
        <v>44334</v>
      </c>
      <c r="C5">
        <v>3548722</v>
      </c>
      <c r="D5" s="17" t="s">
        <v>49</v>
      </c>
      <c r="E5" t="s">
        <v>51</v>
      </c>
      <c r="F5" s="14">
        <v>44330</v>
      </c>
      <c r="G5" s="19"/>
      <c r="H5" t="s">
        <v>36</v>
      </c>
      <c r="I5" t="s">
        <v>30</v>
      </c>
      <c r="J5" t="s">
        <v>31</v>
      </c>
      <c r="K5">
        <v>1</v>
      </c>
      <c r="L5">
        <v>39</v>
      </c>
      <c r="M5">
        <v>27</v>
      </c>
      <c r="N5">
        <v>39</v>
      </c>
      <c r="Q5" s="20">
        <v>165</v>
      </c>
      <c r="R5" s="20">
        <v>0</v>
      </c>
      <c r="S5" s="20">
        <v>10</v>
      </c>
      <c r="T5" s="20">
        <v>40.590000000000003</v>
      </c>
      <c r="U5" s="20">
        <v>215.59</v>
      </c>
      <c r="V5" s="20">
        <v>32.340000000000003</v>
      </c>
      <c r="W5" s="20">
        <v>247.93</v>
      </c>
    </row>
    <row r="6" spans="1:25" x14ac:dyDescent="0.25">
      <c r="A6">
        <v>239341</v>
      </c>
      <c r="B6" s="14">
        <v>44340</v>
      </c>
      <c r="C6">
        <v>3525590</v>
      </c>
      <c r="D6" t="s">
        <v>52</v>
      </c>
      <c r="E6" t="s">
        <v>53</v>
      </c>
      <c r="F6" s="14">
        <v>44333</v>
      </c>
      <c r="G6" s="19"/>
      <c r="H6" t="s">
        <v>30</v>
      </c>
      <c r="I6" t="s">
        <v>29</v>
      </c>
      <c r="J6" t="s">
        <v>31</v>
      </c>
      <c r="K6">
        <v>2</v>
      </c>
      <c r="L6">
        <v>312</v>
      </c>
      <c r="M6">
        <v>600</v>
      </c>
      <c r="N6">
        <v>600</v>
      </c>
      <c r="Q6" s="20">
        <v>750</v>
      </c>
      <c r="R6" s="20">
        <v>0</v>
      </c>
      <c r="S6" s="20">
        <v>10</v>
      </c>
      <c r="T6" s="20">
        <v>184.5</v>
      </c>
      <c r="U6" s="20">
        <v>944.5</v>
      </c>
      <c r="V6" s="20">
        <v>141.68</v>
      </c>
      <c r="W6" s="20">
        <v>1086.18</v>
      </c>
    </row>
    <row r="7" spans="1:25" ht="15.75" thickBot="1" x14ac:dyDescent="0.3">
      <c r="K7" s="15">
        <f t="shared" ref="K7:V7" si="0">SUM(K2:K6)</f>
        <v>54</v>
      </c>
      <c r="L7" s="15">
        <f t="shared" si="0"/>
        <v>3959</v>
      </c>
      <c r="M7" s="15">
        <f t="shared" si="0"/>
        <v>4268</v>
      </c>
      <c r="N7" s="15">
        <f t="shared" si="0"/>
        <v>5613</v>
      </c>
      <c r="O7" s="15"/>
      <c r="P7" s="15"/>
      <c r="Q7" s="16">
        <f t="shared" si="0"/>
        <v>9790.86</v>
      </c>
      <c r="R7" s="16">
        <f t="shared" si="0"/>
        <v>0</v>
      </c>
      <c r="S7" s="16">
        <f t="shared" si="0"/>
        <v>50</v>
      </c>
      <c r="T7" s="16">
        <f t="shared" si="0"/>
        <v>2408.5500000000002</v>
      </c>
      <c r="U7" s="21">
        <f t="shared" si="0"/>
        <v>12249.41</v>
      </c>
      <c r="V7" s="21">
        <f t="shared" si="0"/>
        <v>1837.41</v>
      </c>
      <c r="W7" s="21">
        <f>SUM(W2:W6)</f>
        <v>14086.82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selection activeCell="E2" sqref="E2:E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" bestFit="1" customWidth="1"/>
    <col min="5" max="5" width="9.85546875" bestFit="1" customWidth="1"/>
    <col min="6" max="6" width="10.7109375" bestFit="1" customWidth="1"/>
    <col min="7" max="7" width="10.7109375" style="17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7" customWidth="1"/>
    <col min="17" max="17" width="13.5703125" style="20" bestFit="1" customWidth="1"/>
    <col min="18" max="18" width="13.5703125" style="20" customWidth="1"/>
    <col min="19" max="19" width="10.42578125" style="20" bestFit="1" customWidth="1"/>
    <col min="20" max="20" width="11" style="20" bestFit="1" customWidth="1"/>
    <col min="21" max="21" width="8" style="20" bestFit="1" customWidth="1"/>
    <col min="22" max="22" width="7" style="20" bestFit="1" customWidth="1"/>
    <col min="23" max="23" width="8" style="20" bestFit="1" customWidth="1"/>
  </cols>
  <sheetData>
    <row r="1" spans="1:25" s="17" customFormat="1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18" t="s">
        <v>62</v>
      </c>
      <c r="Y1" s="18" t="s">
        <v>63</v>
      </c>
    </row>
    <row r="2" spans="1:25" x14ac:dyDescent="0.25">
      <c r="A2">
        <v>238068</v>
      </c>
      <c r="B2" s="14">
        <v>44323</v>
      </c>
      <c r="C2">
        <v>3416854</v>
      </c>
      <c r="D2" t="s">
        <v>65</v>
      </c>
      <c r="E2" t="s">
        <v>37</v>
      </c>
      <c r="F2" s="14">
        <v>44316</v>
      </c>
      <c r="G2" s="19"/>
      <c r="H2" t="s">
        <v>34</v>
      </c>
      <c r="I2" t="s">
        <v>29</v>
      </c>
      <c r="J2" t="s">
        <v>31</v>
      </c>
      <c r="K2">
        <v>16</v>
      </c>
      <c r="L2">
        <v>324</v>
      </c>
      <c r="M2">
        <v>496</v>
      </c>
      <c r="N2">
        <v>496</v>
      </c>
      <c r="Q2" s="20">
        <v>1041.5999999999999</v>
      </c>
      <c r="R2" s="20">
        <v>0</v>
      </c>
      <c r="S2" s="20">
        <v>10</v>
      </c>
      <c r="T2" s="20">
        <v>265.61</v>
      </c>
      <c r="U2" s="20">
        <v>1317.21</v>
      </c>
      <c r="V2" s="20">
        <v>197.58</v>
      </c>
      <c r="W2" s="20">
        <v>1514.79</v>
      </c>
    </row>
    <row r="3" spans="1:25" x14ac:dyDescent="0.25">
      <c r="A3">
        <v>238671</v>
      </c>
      <c r="B3" s="14">
        <v>44330</v>
      </c>
      <c r="C3">
        <v>3416860</v>
      </c>
      <c r="D3" s="17" t="s">
        <v>65</v>
      </c>
      <c r="E3" s="17" t="s">
        <v>37</v>
      </c>
      <c r="F3" s="14">
        <v>44323</v>
      </c>
      <c r="G3" s="19"/>
      <c r="H3" t="s">
        <v>34</v>
      </c>
      <c r="I3" t="s">
        <v>29</v>
      </c>
      <c r="J3" t="s">
        <v>31</v>
      </c>
      <c r="K3">
        <v>66</v>
      </c>
      <c r="L3">
        <v>812</v>
      </c>
      <c r="M3">
        <v>443</v>
      </c>
      <c r="N3">
        <v>812</v>
      </c>
      <c r="Q3" s="20">
        <v>1705.2</v>
      </c>
      <c r="R3" s="20">
        <v>0</v>
      </c>
      <c r="S3" s="20">
        <v>10</v>
      </c>
      <c r="T3" s="20">
        <v>419.48</v>
      </c>
      <c r="U3" s="20">
        <v>2134.6799999999998</v>
      </c>
      <c r="V3" s="20">
        <v>320.2</v>
      </c>
      <c r="W3" s="20">
        <v>2454.88</v>
      </c>
    </row>
    <row r="4" spans="1:25" x14ac:dyDescent="0.25">
      <c r="A4">
        <v>239342</v>
      </c>
      <c r="B4" s="14">
        <v>44340</v>
      </c>
      <c r="C4">
        <v>3416856</v>
      </c>
      <c r="D4" s="17" t="s">
        <v>65</v>
      </c>
      <c r="E4" s="17" t="s">
        <v>37</v>
      </c>
      <c r="F4" s="14">
        <v>44328</v>
      </c>
      <c r="G4" s="19"/>
      <c r="H4" t="s">
        <v>34</v>
      </c>
      <c r="I4" t="s">
        <v>29</v>
      </c>
      <c r="J4" t="s">
        <v>31</v>
      </c>
      <c r="K4">
        <v>4</v>
      </c>
      <c r="L4">
        <v>69</v>
      </c>
      <c r="M4">
        <v>89</v>
      </c>
      <c r="N4">
        <v>89</v>
      </c>
      <c r="Q4" s="20">
        <v>186.9</v>
      </c>
      <c r="R4" s="20">
        <v>0</v>
      </c>
      <c r="S4" s="20">
        <v>10</v>
      </c>
      <c r="T4" s="20">
        <v>45.98</v>
      </c>
      <c r="U4" s="20">
        <v>242.88</v>
      </c>
      <c r="V4" s="20">
        <v>36.43</v>
      </c>
      <c r="W4" s="20">
        <v>279.31</v>
      </c>
    </row>
    <row r="5" spans="1:25" x14ac:dyDescent="0.25">
      <c r="A5">
        <v>239342</v>
      </c>
      <c r="B5" s="14">
        <v>44340</v>
      </c>
      <c r="C5">
        <v>3416858</v>
      </c>
      <c r="D5" s="17" t="s">
        <v>65</v>
      </c>
      <c r="E5" s="17" t="s">
        <v>37</v>
      </c>
      <c r="F5" s="14">
        <v>44333</v>
      </c>
      <c r="G5" s="19"/>
      <c r="H5" t="s">
        <v>34</v>
      </c>
      <c r="I5" t="s">
        <v>29</v>
      </c>
      <c r="J5" t="s">
        <v>31</v>
      </c>
      <c r="K5">
        <v>9</v>
      </c>
      <c r="L5">
        <v>178</v>
      </c>
      <c r="M5">
        <v>335</v>
      </c>
      <c r="N5">
        <v>335</v>
      </c>
      <c r="Q5" s="20">
        <v>703.5</v>
      </c>
      <c r="R5" s="20">
        <v>0</v>
      </c>
      <c r="S5" s="20">
        <v>10</v>
      </c>
      <c r="T5" s="20">
        <v>173.06</v>
      </c>
      <c r="U5" s="20">
        <v>886.56</v>
      </c>
      <c r="V5" s="20">
        <v>132.97999999999999</v>
      </c>
      <c r="W5" s="20">
        <v>1019.54</v>
      </c>
    </row>
    <row r="6" spans="1:25" x14ac:dyDescent="0.25">
      <c r="A6">
        <v>239674</v>
      </c>
      <c r="B6" s="14">
        <v>44341</v>
      </c>
      <c r="C6">
        <v>3566816</v>
      </c>
      <c r="D6" s="17" t="s">
        <v>65</v>
      </c>
      <c r="E6" s="17" t="s">
        <v>37</v>
      </c>
      <c r="F6" s="14">
        <v>44337</v>
      </c>
      <c r="G6" s="19"/>
      <c r="H6" t="s">
        <v>34</v>
      </c>
      <c r="I6" t="s">
        <v>29</v>
      </c>
      <c r="J6" t="s">
        <v>31</v>
      </c>
      <c r="K6">
        <v>8</v>
      </c>
      <c r="L6">
        <v>162</v>
      </c>
      <c r="M6">
        <v>250</v>
      </c>
      <c r="N6">
        <v>250</v>
      </c>
      <c r="Q6" s="20">
        <v>525</v>
      </c>
      <c r="R6" s="20">
        <v>0</v>
      </c>
      <c r="S6" s="20">
        <v>10</v>
      </c>
      <c r="T6" s="20">
        <v>129.15</v>
      </c>
      <c r="U6" s="20">
        <v>664.15</v>
      </c>
      <c r="V6" s="20">
        <v>99.62</v>
      </c>
      <c r="W6" s="20">
        <v>763.77</v>
      </c>
    </row>
    <row r="7" spans="1:25" ht="15.75" thickBot="1" x14ac:dyDescent="0.3">
      <c r="K7" s="15">
        <f t="shared" ref="K7:V7" si="0">SUM(K2:K6)</f>
        <v>103</v>
      </c>
      <c r="L7" s="15">
        <f t="shared" si="0"/>
        <v>1545</v>
      </c>
      <c r="M7" s="15">
        <f t="shared" si="0"/>
        <v>1613</v>
      </c>
      <c r="N7" s="15">
        <f t="shared" si="0"/>
        <v>1982</v>
      </c>
      <c r="O7" s="15"/>
      <c r="P7" s="15"/>
      <c r="Q7" s="16">
        <f t="shared" si="0"/>
        <v>4162.2000000000007</v>
      </c>
      <c r="R7" s="16">
        <f t="shared" si="0"/>
        <v>0</v>
      </c>
      <c r="S7" s="16">
        <f t="shared" si="0"/>
        <v>50</v>
      </c>
      <c r="T7" s="16">
        <f t="shared" si="0"/>
        <v>1033.2800000000002</v>
      </c>
      <c r="U7" s="16">
        <f t="shared" si="0"/>
        <v>5245.48</v>
      </c>
      <c r="V7" s="16">
        <f t="shared" si="0"/>
        <v>786.81</v>
      </c>
      <c r="W7" s="16">
        <f>SUM(W2:W6)</f>
        <v>6032.2900000000009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E18" sqref="E18"/>
    </sheetView>
  </sheetViews>
  <sheetFormatPr defaultColWidth="9.5703125" defaultRowHeight="15" x14ac:dyDescent="0.25"/>
  <cols>
    <col min="1" max="1" width="7" style="17" bestFit="1" customWidth="1"/>
    <col min="2" max="2" width="10.7109375" style="17" bestFit="1" customWidth="1"/>
    <col min="3" max="3" width="10.28515625" bestFit="1" customWidth="1"/>
    <col min="4" max="4" width="15" bestFit="1" customWidth="1"/>
    <col min="5" max="5" width="21.140625" bestFit="1" customWidth="1"/>
    <col min="6" max="6" width="10.7109375" bestFit="1" customWidth="1"/>
    <col min="7" max="7" width="10.7109375" style="17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8.7109375" style="17" customWidth="1"/>
    <col min="16" max="16" width="10.5703125" style="17" bestFit="1" customWidth="1"/>
    <col min="17" max="17" width="13.5703125" bestFit="1" customWidth="1"/>
    <col min="18" max="18" width="13.5703125" style="17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7" bestFit="1" customWidth="1"/>
    <col min="25" max="25" width="10.7109375" bestFit="1" customWidth="1"/>
  </cols>
  <sheetData>
    <row r="1" spans="1:25" s="17" customFormat="1" x14ac:dyDescent="0.25">
      <c r="A1" s="17" t="s">
        <v>27</v>
      </c>
      <c r="B1" s="17" t="s">
        <v>28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20" t="s">
        <v>20</v>
      </c>
      <c r="R1" s="20" t="s">
        <v>21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18" t="s">
        <v>62</v>
      </c>
      <c r="Y1" s="18" t="s">
        <v>63</v>
      </c>
    </row>
    <row r="2" spans="1:25" x14ac:dyDescent="0.25">
      <c r="A2">
        <v>238069</v>
      </c>
      <c r="B2" s="14">
        <v>44323</v>
      </c>
      <c r="C2">
        <v>3479277</v>
      </c>
      <c r="D2" t="s">
        <v>64</v>
      </c>
      <c r="E2" t="s">
        <v>65</v>
      </c>
      <c r="F2" s="14">
        <v>44312</v>
      </c>
      <c r="G2" s="19"/>
      <c r="H2" t="s">
        <v>29</v>
      </c>
      <c r="I2" t="s">
        <v>34</v>
      </c>
      <c r="J2" t="s">
        <v>31</v>
      </c>
      <c r="K2">
        <v>2</v>
      </c>
      <c r="L2">
        <v>69</v>
      </c>
      <c r="M2">
        <v>800</v>
      </c>
      <c r="N2">
        <v>800</v>
      </c>
      <c r="Q2">
        <v>1680</v>
      </c>
      <c r="R2" s="17">
        <v>0</v>
      </c>
      <c r="S2">
        <v>10</v>
      </c>
      <c r="T2">
        <v>428.4</v>
      </c>
      <c r="U2">
        <v>2118.4</v>
      </c>
      <c r="V2">
        <v>317.76</v>
      </c>
      <c r="W2">
        <v>2436.16</v>
      </c>
    </row>
    <row r="3" spans="1:25" x14ac:dyDescent="0.25">
      <c r="A3">
        <v>238372</v>
      </c>
      <c r="B3" s="14">
        <v>44327</v>
      </c>
      <c r="C3">
        <v>3479281</v>
      </c>
      <c r="D3" s="17" t="s">
        <v>64</v>
      </c>
      <c r="E3" t="s">
        <v>54</v>
      </c>
      <c r="F3" s="14">
        <v>44321</v>
      </c>
      <c r="G3" s="19"/>
      <c r="H3" t="s">
        <v>29</v>
      </c>
      <c r="I3" t="s">
        <v>30</v>
      </c>
      <c r="J3" t="s">
        <v>31</v>
      </c>
      <c r="K3">
        <v>1</v>
      </c>
      <c r="L3">
        <v>202</v>
      </c>
      <c r="M3">
        <v>115</v>
      </c>
      <c r="N3">
        <v>202</v>
      </c>
      <c r="Q3">
        <v>264.62</v>
      </c>
      <c r="R3" s="17">
        <v>0</v>
      </c>
      <c r="S3">
        <v>10</v>
      </c>
      <c r="T3">
        <v>65.099999999999994</v>
      </c>
      <c r="U3">
        <v>339.72</v>
      </c>
      <c r="V3">
        <v>50.96</v>
      </c>
      <c r="W3">
        <v>390.68</v>
      </c>
    </row>
    <row r="4" spans="1:25" x14ac:dyDescent="0.25">
      <c r="A4">
        <v>238069</v>
      </c>
      <c r="B4" s="14">
        <v>44323</v>
      </c>
      <c r="C4">
        <v>3479278</v>
      </c>
      <c r="D4" s="17" t="s">
        <v>64</v>
      </c>
      <c r="E4" t="s">
        <v>54</v>
      </c>
      <c r="F4" s="14">
        <v>44312</v>
      </c>
      <c r="G4" s="19"/>
      <c r="H4" t="s">
        <v>29</v>
      </c>
      <c r="I4" t="s">
        <v>30</v>
      </c>
      <c r="J4" t="s">
        <v>31</v>
      </c>
      <c r="K4">
        <v>1</v>
      </c>
      <c r="L4">
        <v>23</v>
      </c>
      <c r="M4">
        <v>120</v>
      </c>
      <c r="N4">
        <v>120</v>
      </c>
      <c r="Q4">
        <v>165</v>
      </c>
      <c r="R4" s="17">
        <v>0</v>
      </c>
      <c r="S4">
        <v>10</v>
      </c>
      <c r="T4">
        <v>42.08</v>
      </c>
      <c r="U4">
        <v>217.08</v>
      </c>
      <c r="V4">
        <v>32.56</v>
      </c>
      <c r="W4">
        <v>249.64</v>
      </c>
    </row>
    <row r="5" spans="1:25" x14ac:dyDescent="0.25">
      <c r="A5">
        <v>238975</v>
      </c>
      <c r="B5" s="14">
        <v>44334</v>
      </c>
      <c r="C5">
        <v>3416857</v>
      </c>
      <c r="D5" t="s">
        <v>65</v>
      </c>
      <c r="E5" t="s">
        <v>55</v>
      </c>
      <c r="F5" s="14">
        <v>44328</v>
      </c>
      <c r="G5" s="19"/>
      <c r="H5" t="s">
        <v>34</v>
      </c>
      <c r="I5" t="s">
        <v>35</v>
      </c>
      <c r="J5" t="s">
        <v>31</v>
      </c>
      <c r="K5">
        <v>4</v>
      </c>
      <c r="L5">
        <v>75</v>
      </c>
      <c r="M5">
        <v>75</v>
      </c>
      <c r="N5">
        <v>75</v>
      </c>
      <c r="Q5">
        <v>165</v>
      </c>
      <c r="R5" s="17">
        <v>0</v>
      </c>
      <c r="S5">
        <v>10</v>
      </c>
      <c r="T5">
        <v>40.590000000000003</v>
      </c>
      <c r="U5">
        <v>215.59</v>
      </c>
      <c r="V5">
        <v>32.340000000000003</v>
      </c>
      <c r="W5">
        <v>247.93</v>
      </c>
    </row>
    <row r="6" spans="1:25" x14ac:dyDescent="0.25">
      <c r="A6">
        <v>238069</v>
      </c>
      <c r="B6" s="14">
        <v>44323</v>
      </c>
      <c r="C6">
        <v>3481927</v>
      </c>
      <c r="D6" s="17" t="s">
        <v>65</v>
      </c>
      <c r="E6" t="s">
        <v>40</v>
      </c>
      <c r="F6" s="14">
        <v>44316</v>
      </c>
      <c r="G6" s="19"/>
      <c r="H6" t="s">
        <v>34</v>
      </c>
      <c r="I6" t="s">
        <v>35</v>
      </c>
      <c r="J6" t="s">
        <v>31</v>
      </c>
      <c r="K6">
        <v>6</v>
      </c>
      <c r="L6">
        <v>116</v>
      </c>
      <c r="M6">
        <v>121</v>
      </c>
      <c r="N6">
        <v>121</v>
      </c>
      <c r="Q6">
        <v>248.05</v>
      </c>
      <c r="R6" s="17">
        <v>0</v>
      </c>
      <c r="S6">
        <v>10</v>
      </c>
      <c r="T6">
        <v>63.25</v>
      </c>
      <c r="U6">
        <v>321.3</v>
      </c>
      <c r="V6">
        <v>48.2</v>
      </c>
      <c r="W6">
        <v>369.5</v>
      </c>
    </row>
    <row r="7" spans="1:25" x14ac:dyDescent="0.25">
      <c r="A7">
        <v>238372</v>
      </c>
      <c r="B7" s="14">
        <v>44327</v>
      </c>
      <c r="C7">
        <v>3479280</v>
      </c>
      <c r="D7" t="s">
        <v>37</v>
      </c>
      <c r="E7" t="s">
        <v>56</v>
      </c>
      <c r="F7" s="14">
        <v>44321</v>
      </c>
      <c r="G7" s="19"/>
      <c r="H7" t="s">
        <v>29</v>
      </c>
      <c r="I7" t="s">
        <v>35</v>
      </c>
      <c r="J7" t="s">
        <v>31</v>
      </c>
      <c r="K7">
        <v>1</v>
      </c>
      <c r="L7">
        <v>278</v>
      </c>
      <c r="M7">
        <v>360</v>
      </c>
      <c r="N7">
        <v>360</v>
      </c>
      <c r="Q7">
        <v>831.6</v>
      </c>
      <c r="R7" s="17">
        <v>0</v>
      </c>
      <c r="S7">
        <v>10</v>
      </c>
      <c r="T7">
        <v>204.57</v>
      </c>
      <c r="U7">
        <v>1046.17</v>
      </c>
      <c r="V7">
        <v>156.93</v>
      </c>
      <c r="W7">
        <v>1203.0999999999999</v>
      </c>
    </row>
    <row r="8" spans="1:25" x14ac:dyDescent="0.25">
      <c r="A8">
        <v>238372</v>
      </c>
      <c r="B8" s="14">
        <v>44327</v>
      </c>
      <c r="C8">
        <v>3479279</v>
      </c>
      <c r="D8" s="17" t="s">
        <v>37</v>
      </c>
      <c r="E8" t="s">
        <v>65</v>
      </c>
      <c r="F8" s="14">
        <v>44321</v>
      </c>
      <c r="G8" s="19"/>
      <c r="H8" t="s">
        <v>29</v>
      </c>
      <c r="I8" t="s">
        <v>34</v>
      </c>
      <c r="J8" t="s">
        <v>31</v>
      </c>
      <c r="K8">
        <v>60</v>
      </c>
      <c r="L8">
        <v>690</v>
      </c>
      <c r="M8">
        <v>240</v>
      </c>
      <c r="N8">
        <v>690</v>
      </c>
      <c r="Q8">
        <v>1449</v>
      </c>
      <c r="R8" s="17">
        <v>0</v>
      </c>
      <c r="S8">
        <v>10</v>
      </c>
      <c r="T8">
        <v>356.45</v>
      </c>
      <c r="U8">
        <v>1815.45</v>
      </c>
      <c r="V8">
        <v>272.32</v>
      </c>
      <c r="W8">
        <v>2087.77</v>
      </c>
    </row>
    <row r="9" spans="1:25" x14ac:dyDescent="0.25">
      <c r="A9">
        <v>238372</v>
      </c>
      <c r="B9" s="14">
        <v>44327</v>
      </c>
      <c r="C9">
        <v>3219520</v>
      </c>
      <c r="D9" t="s">
        <v>38</v>
      </c>
      <c r="E9" s="17" t="s">
        <v>65</v>
      </c>
      <c r="F9" s="14">
        <v>44321</v>
      </c>
      <c r="G9" s="19"/>
      <c r="H9" t="s">
        <v>35</v>
      </c>
      <c r="I9" t="s">
        <v>34</v>
      </c>
      <c r="J9" t="s">
        <v>31</v>
      </c>
      <c r="K9">
        <v>9</v>
      </c>
      <c r="L9">
        <v>259</v>
      </c>
      <c r="M9">
        <v>139</v>
      </c>
      <c r="N9">
        <v>259</v>
      </c>
      <c r="Q9">
        <v>530.95000000000005</v>
      </c>
      <c r="R9" s="17">
        <v>0</v>
      </c>
      <c r="S9">
        <v>10</v>
      </c>
      <c r="T9">
        <v>130.61000000000001</v>
      </c>
      <c r="U9">
        <v>671.56</v>
      </c>
      <c r="V9">
        <v>100.73</v>
      </c>
      <c r="W9">
        <v>772.29</v>
      </c>
    </row>
    <row r="10" spans="1:25" x14ac:dyDescent="0.25">
      <c r="A10">
        <v>238372</v>
      </c>
      <c r="B10" s="14">
        <v>44327</v>
      </c>
      <c r="C10">
        <v>3479289</v>
      </c>
      <c r="D10" t="s">
        <v>64</v>
      </c>
      <c r="E10" s="17" t="s">
        <v>65</v>
      </c>
      <c r="F10" s="14">
        <v>44323</v>
      </c>
      <c r="G10" s="19"/>
      <c r="H10" t="s">
        <v>29</v>
      </c>
      <c r="I10" t="s">
        <v>34</v>
      </c>
      <c r="J10" t="s">
        <v>31</v>
      </c>
      <c r="K10">
        <v>2</v>
      </c>
      <c r="L10">
        <v>576</v>
      </c>
      <c r="M10">
        <v>680</v>
      </c>
      <c r="N10">
        <v>680</v>
      </c>
      <c r="Q10">
        <v>1428</v>
      </c>
      <c r="R10" s="17">
        <v>0</v>
      </c>
      <c r="S10">
        <v>10</v>
      </c>
      <c r="T10">
        <v>351.29</v>
      </c>
      <c r="U10">
        <v>1789.29</v>
      </c>
      <c r="V10">
        <v>268.39</v>
      </c>
      <c r="W10">
        <v>2057.6799999999998</v>
      </c>
    </row>
    <row r="11" spans="1:25" x14ac:dyDescent="0.25">
      <c r="A11">
        <v>238672</v>
      </c>
      <c r="B11" s="14">
        <v>44330</v>
      </c>
      <c r="C11">
        <v>3479288</v>
      </c>
      <c r="D11" s="17" t="s">
        <v>64</v>
      </c>
      <c r="E11" s="17" t="s">
        <v>65</v>
      </c>
      <c r="F11" s="14">
        <v>44327</v>
      </c>
      <c r="G11" s="19"/>
      <c r="H11" t="s">
        <v>29</v>
      </c>
      <c r="I11" t="s">
        <v>34</v>
      </c>
      <c r="J11" t="s">
        <v>31</v>
      </c>
      <c r="K11">
        <v>1</v>
      </c>
      <c r="L11">
        <v>408</v>
      </c>
      <c r="M11">
        <v>320</v>
      </c>
      <c r="N11">
        <v>408</v>
      </c>
      <c r="Q11">
        <v>856.8</v>
      </c>
      <c r="R11" s="17">
        <v>0</v>
      </c>
      <c r="S11">
        <v>10</v>
      </c>
      <c r="T11">
        <v>210.77</v>
      </c>
      <c r="U11">
        <v>1077.57</v>
      </c>
      <c r="V11">
        <v>161.63999999999999</v>
      </c>
      <c r="W11">
        <v>1239.21</v>
      </c>
    </row>
    <row r="12" spans="1:25" x14ac:dyDescent="0.25">
      <c r="A12">
        <v>239343</v>
      </c>
      <c r="B12" s="14">
        <v>44340</v>
      </c>
      <c r="C12">
        <v>3416855</v>
      </c>
      <c r="D12" t="s">
        <v>65</v>
      </c>
      <c r="E12" s="17" t="s">
        <v>65</v>
      </c>
      <c r="F12" s="14">
        <v>44328</v>
      </c>
      <c r="G12" s="19"/>
      <c r="H12" t="s">
        <v>34</v>
      </c>
      <c r="I12" t="s">
        <v>29</v>
      </c>
      <c r="J12" t="s">
        <v>31</v>
      </c>
      <c r="K12">
        <v>12</v>
      </c>
      <c r="L12">
        <v>243</v>
      </c>
      <c r="M12">
        <v>420</v>
      </c>
      <c r="N12">
        <v>420</v>
      </c>
      <c r="Q12">
        <v>882</v>
      </c>
      <c r="R12" s="17">
        <v>0</v>
      </c>
      <c r="S12">
        <v>10</v>
      </c>
      <c r="T12">
        <v>216.97</v>
      </c>
      <c r="U12">
        <v>1108.97</v>
      </c>
      <c r="V12">
        <v>166.35</v>
      </c>
      <c r="W12">
        <v>1275.32</v>
      </c>
    </row>
    <row r="13" spans="1:25" x14ac:dyDescent="0.25">
      <c r="A13">
        <v>239343</v>
      </c>
      <c r="B13" s="14">
        <v>44340</v>
      </c>
      <c r="C13">
        <v>3566813</v>
      </c>
      <c r="D13" s="17" t="s">
        <v>65</v>
      </c>
      <c r="E13" t="s">
        <v>57</v>
      </c>
      <c r="F13" s="14">
        <v>44335</v>
      </c>
      <c r="G13" s="19"/>
      <c r="H13" t="s">
        <v>34</v>
      </c>
      <c r="I13" t="s">
        <v>35</v>
      </c>
      <c r="J13" t="s">
        <v>31</v>
      </c>
      <c r="K13">
        <v>5</v>
      </c>
      <c r="L13">
        <v>93</v>
      </c>
      <c r="M13">
        <v>121</v>
      </c>
      <c r="N13">
        <v>121</v>
      </c>
      <c r="Q13">
        <v>248.05</v>
      </c>
      <c r="R13" s="17">
        <v>0</v>
      </c>
      <c r="S13">
        <v>10</v>
      </c>
      <c r="T13">
        <v>61.02</v>
      </c>
      <c r="U13">
        <v>319.07</v>
      </c>
      <c r="V13">
        <v>47.86</v>
      </c>
      <c r="W13">
        <v>366.93</v>
      </c>
    </row>
    <row r="14" spans="1:25" x14ac:dyDescent="0.25">
      <c r="A14">
        <v>239343</v>
      </c>
      <c r="B14" s="14">
        <v>44340</v>
      </c>
      <c r="C14">
        <v>3479282</v>
      </c>
      <c r="D14" t="s">
        <v>66</v>
      </c>
      <c r="E14" t="s">
        <v>65</v>
      </c>
      <c r="F14" s="14">
        <v>44335</v>
      </c>
      <c r="G14" s="19"/>
      <c r="H14" t="s">
        <v>29</v>
      </c>
      <c r="I14" t="s">
        <v>34</v>
      </c>
      <c r="J14" t="s">
        <v>31</v>
      </c>
      <c r="K14">
        <v>9</v>
      </c>
      <c r="L14">
        <v>166</v>
      </c>
      <c r="M14">
        <v>46</v>
      </c>
      <c r="N14">
        <v>166</v>
      </c>
      <c r="Q14">
        <v>348.6</v>
      </c>
      <c r="R14" s="17">
        <v>0</v>
      </c>
      <c r="S14">
        <v>10</v>
      </c>
      <c r="T14">
        <v>85.76</v>
      </c>
      <c r="U14">
        <v>444.36</v>
      </c>
      <c r="V14">
        <v>66.650000000000006</v>
      </c>
      <c r="W14">
        <v>511.01</v>
      </c>
    </row>
    <row r="15" spans="1:25" x14ac:dyDescent="0.25">
      <c r="A15">
        <v>239675</v>
      </c>
      <c r="B15" s="14">
        <v>44341</v>
      </c>
      <c r="C15">
        <v>3566815</v>
      </c>
      <c r="D15" t="s">
        <v>65</v>
      </c>
      <c r="E15" t="s">
        <v>58</v>
      </c>
      <c r="F15" s="14">
        <v>44337</v>
      </c>
      <c r="G15" s="19"/>
      <c r="H15" t="s">
        <v>34</v>
      </c>
      <c r="I15" t="s">
        <v>35</v>
      </c>
      <c r="J15" t="s">
        <v>31</v>
      </c>
      <c r="K15">
        <v>20</v>
      </c>
      <c r="L15">
        <v>405</v>
      </c>
      <c r="M15">
        <v>631</v>
      </c>
      <c r="N15">
        <v>631</v>
      </c>
      <c r="Q15">
        <v>1293.55</v>
      </c>
      <c r="R15" s="17">
        <v>0</v>
      </c>
      <c r="S15">
        <v>10</v>
      </c>
      <c r="T15">
        <v>318.20999999999998</v>
      </c>
      <c r="U15">
        <v>1621.76</v>
      </c>
      <c r="V15">
        <v>243.26</v>
      </c>
      <c r="W15">
        <v>1865.02</v>
      </c>
    </row>
    <row r="16" spans="1:25" x14ac:dyDescent="0.25">
      <c r="A16">
        <v>239343</v>
      </c>
      <c r="B16" s="14">
        <v>44340</v>
      </c>
      <c r="C16">
        <v>3219521</v>
      </c>
      <c r="D16" t="s">
        <v>39</v>
      </c>
      <c r="E16" t="s">
        <v>65</v>
      </c>
      <c r="F16" s="14">
        <v>44337</v>
      </c>
      <c r="G16" s="19"/>
      <c r="H16" t="s">
        <v>35</v>
      </c>
      <c r="I16" t="s">
        <v>34</v>
      </c>
      <c r="J16" t="s">
        <v>31</v>
      </c>
      <c r="K16">
        <v>10</v>
      </c>
      <c r="L16">
        <v>288</v>
      </c>
      <c r="M16">
        <v>251</v>
      </c>
      <c r="N16">
        <v>288</v>
      </c>
      <c r="Q16">
        <v>590.4</v>
      </c>
      <c r="R16" s="17">
        <v>0</v>
      </c>
      <c r="S16">
        <v>10</v>
      </c>
      <c r="T16">
        <v>145.24</v>
      </c>
      <c r="U16">
        <v>745.64</v>
      </c>
      <c r="V16">
        <v>111.85</v>
      </c>
      <c r="W16">
        <v>857.49</v>
      </c>
    </row>
    <row r="17" spans="1:23" x14ac:dyDescent="0.25">
      <c r="A17">
        <v>239675</v>
      </c>
      <c r="B17" s="14">
        <v>44341</v>
      </c>
      <c r="C17">
        <v>3479256</v>
      </c>
      <c r="D17" t="s">
        <v>37</v>
      </c>
      <c r="E17" s="17" t="s">
        <v>65</v>
      </c>
      <c r="F17" s="14">
        <v>44340</v>
      </c>
      <c r="G17" s="19"/>
      <c r="H17" t="s">
        <v>29</v>
      </c>
      <c r="I17" t="s">
        <v>34</v>
      </c>
      <c r="J17" t="s">
        <v>31</v>
      </c>
      <c r="K17">
        <v>2</v>
      </c>
      <c r="L17">
        <v>771</v>
      </c>
      <c r="M17">
        <v>400</v>
      </c>
      <c r="N17">
        <v>771</v>
      </c>
      <c r="Q17">
        <v>1619.1</v>
      </c>
      <c r="R17" s="17">
        <v>0</v>
      </c>
      <c r="S17">
        <v>10</v>
      </c>
      <c r="T17">
        <v>398.3</v>
      </c>
      <c r="U17">
        <v>2027.4</v>
      </c>
      <c r="V17">
        <v>304.11</v>
      </c>
      <c r="W17">
        <v>2331.5100000000002</v>
      </c>
    </row>
    <row r="18" spans="1:23" ht="15.75" thickBot="1" x14ac:dyDescent="0.3">
      <c r="K18" s="15">
        <f t="shared" ref="K18:V18" si="0">SUM(K2:K17)</f>
        <v>145</v>
      </c>
      <c r="L18" s="15">
        <f t="shared" si="0"/>
        <v>4662</v>
      </c>
      <c r="M18" s="15">
        <f t="shared" si="0"/>
        <v>4839</v>
      </c>
      <c r="N18" s="15">
        <f t="shared" si="0"/>
        <v>6112</v>
      </c>
      <c r="O18" s="15"/>
      <c r="P18" s="15"/>
      <c r="Q18" s="15">
        <f t="shared" si="0"/>
        <v>12600.72</v>
      </c>
      <c r="R18" s="15">
        <f t="shared" si="0"/>
        <v>0</v>
      </c>
      <c r="S18" s="15">
        <f t="shared" si="0"/>
        <v>160</v>
      </c>
      <c r="T18" s="15">
        <f t="shared" si="0"/>
        <v>3118.6100000000006</v>
      </c>
      <c r="U18" s="15">
        <f t="shared" si="0"/>
        <v>15879.33</v>
      </c>
      <c r="V18" s="15">
        <f t="shared" si="0"/>
        <v>2381.91</v>
      </c>
      <c r="W18" s="15">
        <f>SUM(W2:W17)</f>
        <v>18261.239999999998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2021-06-03T08:06:22Z</dcterms:modified>
</cp:coreProperties>
</file>