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WaybillsMAA001!$A$1:$Y$56</definedName>
    <definedName name="_xlnm._FilterDatabase" localSheetId="4" hidden="1">WaybillsMAP002!$A$1:$Y$17</definedName>
  </definedNames>
  <calcPr calcId="145621"/>
</workbook>
</file>

<file path=xl/calcChain.xml><?xml version="1.0" encoding="utf-8"?>
<calcChain xmlns="http://schemas.openxmlformats.org/spreadsheetml/2006/main">
  <c r="R17" i="4" l="1"/>
  <c r="S17" i="4"/>
  <c r="T17" i="4"/>
  <c r="U17" i="4"/>
  <c r="V17" i="4"/>
  <c r="W17" i="4"/>
  <c r="R8" i="3"/>
  <c r="S8" i="3"/>
  <c r="T8" i="3"/>
  <c r="U8" i="3"/>
  <c r="V8" i="3"/>
  <c r="W8" i="3"/>
  <c r="Q42" i="1"/>
  <c r="B5" i="5" l="1"/>
  <c r="K17" i="4"/>
  <c r="L17" i="4"/>
  <c r="M17" i="4"/>
  <c r="N17" i="4"/>
  <c r="Q17" i="4"/>
  <c r="B7" i="5"/>
  <c r="K8" i="3"/>
  <c r="L8" i="3"/>
  <c r="M8" i="3"/>
  <c r="N8" i="3"/>
  <c r="Q8" i="3"/>
  <c r="B6" i="5"/>
  <c r="K6" i="2"/>
  <c r="L6" i="2"/>
  <c r="M6" i="2"/>
  <c r="N6" i="2"/>
  <c r="Q6" i="2"/>
  <c r="R6" i="2"/>
  <c r="S6" i="2"/>
  <c r="T6" i="2"/>
  <c r="U6" i="2"/>
  <c r="V6" i="2"/>
  <c r="W6" i="2"/>
  <c r="L56" i="1"/>
  <c r="M56" i="1"/>
  <c r="N56" i="1"/>
  <c r="Q56" i="1"/>
  <c r="R56" i="1"/>
  <c r="S56" i="1"/>
  <c r="T56" i="1"/>
  <c r="U56" i="1"/>
  <c r="V56" i="1"/>
  <c r="W56" i="1"/>
  <c r="B3" i="5" s="1"/>
  <c r="K56" i="1"/>
  <c r="B9" i="5" l="1"/>
  <c r="B12" i="5" s="1"/>
</calcChain>
</file>

<file path=xl/sharedStrings.xml><?xml version="1.0" encoding="utf-8"?>
<sst xmlns="http://schemas.openxmlformats.org/spreadsheetml/2006/main" count="505" uniqueCount="73">
  <si>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</si>
  <si>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</si>
  <si>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</si>
  <si>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</si>
  <si>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</si>
  <si>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</si>
  <si>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</si>
  <si>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</si>
  <si>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</si>
  <si>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</si>
  <si>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</si>
  <si>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</si>
  <si>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</si>
  <si>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</si>
  <si>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</si>
  <si>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</si>
  <si>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</si>
  <si>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</si>
  <si>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</si>
  <si>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</si>
  <si>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</si>
  <si>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</si>
  <si>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</si>
  <si>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</si>
  <si>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</si>
  <si>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</si>
  <si>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</si>
  <si>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</si>
  <si>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</si>
  <si>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</si>
  <si>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PORT ELIZABETH</t>
  </si>
  <si>
    <t>Road Freight</t>
  </si>
  <si>
    <t>DURBAN</t>
  </si>
  <si>
    <t>WORCESTER SHOPFITTERS</t>
  </si>
  <si>
    <t>CAPE TOWN</t>
  </si>
  <si>
    <t>ATM SOLUTIONS JHB</t>
  </si>
  <si>
    <t>ATM SOLUTIONS CPT</t>
  </si>
  <si>
    <t>BLOEMFONTEIN</t>
  </si>
  <si>
    <t>ATM SOLUTIONS BFN</t>
  </si>
  <si>
    <t>ATM SOLUTIONS DBN DEPOT</t>
  </si>
  <si>
    <t>NO CHARGE</t>
  </si>
  <si>
    <t>PRIONTEX</t>
  </si>
  <si>
    <t>PRIONTEX DBN</t>
  </si>
  <si>
    <t>PRIONTEX PLZ</t>
  </si>
  <si>
    <t>BLUTECH</t>
  </si>
  <si>
    <t>NOVEMBER 2021</t>
  </si>
  <si>
    <t>RUSTENBURG</t>
  </si>
  <si>
    <t>FRAMSVILLE  WITBANK</t>
  </si>
  <si>
    <t>WITBANK</t>
  </si>
  <si>
    <t>ATM SOLUTIONS PLZ</t>
  </si>
  <si>
    <t>NELSPRUIT</t>
  </si>
  <si>
    <t>C/WORKS   BLOEM</t>
  </si>
  <si>
    <t>HARTSWATER</t>
  </si>
  <si>
    <t>NATIONAL BRANDS  JHB</t>
  </si>
  <si>
    <t>ASPEN</t>
  </si>
  <si>
    <t>PodDate</t>
  </si>
  <si>
    <t>KgCharge</t>
  </si>
  <si>
    <t>MinCharge</t>
  </si>
  <si>
    <t>Cr AMNT</t>
  </si>
  <si>
    <t>Dr AMNT</t>
  </si>
  <si>
    <t>PRIONTEX CAPE</t>
  </si>
  <si>
    <t xml:space="preserve">ASPEN </t>
  </si>
  <si>
    <t>NUT MECH HARTSWATER</t>
  </si>
  <si>
    <t>SMITH POWER JHB</t>
  </si>
  <si>
    <t>NATPRO SPICENET</t>
  </si>
  <si>
    <t>NATIONAL BRANDS DBN</t>
  </si>
  <si>
    <t xml:space="preserve">ATM SOLUTIONS DBN </t>
  </si>
  <si>
    <t>ATM SOLUTIONS DBN</t>
  </si>
  <si>
    <t>ATM SOLUTIONS RUSTENBURG</t>
  </si>
  <si>
    <t>ATM SOLUTIONS NEL</t>
  </si>
  <si>
    <t>C/WORKS DBN</t>
  </si>
  <si>
    <t>C/WORKS 3692777</t>
  </si>
  <si>
    <t>WAVERLY BUSINESS CPT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</si>
</sst>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43" fontId="2" fillId="0" borderId="2" xfId="1" applyFont="1" applyBorder="1"/>
    <xf numFmtId="2" fontId="2" fillId="0" borderId="2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2" fontId="2" fillId="0" borderId="2" xfId="1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0" fontId="0" fillId="0" borderId="0" xfId="0"/>
    <xf numFmtId="0" fontId="4" fillId="0" borderId="0" xfId="0" applyFont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C14" sqref="C14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45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WaybillsMAA001!W56</f>
        <v>88110.73000000004</v>
      </c>
    </row>
    <row r="4" spans="1:2" x14ac:dyDescent="0.25">
      <c r="A4" s="3" t="s">
        <v>5</v>
      </c>
      <c r="B4" s="9"/>
    </row>
    <row r="5" spans="1:2" x14ac:dyDescent="0.25">
      <c r="A5" s="4" t="s">
        <v>1</v>
      </c>
      <c r="B5" s="11">
        <f>WaybillsMFJ001!W6</f>
        <v>10577.1</v>
      </c>
    </row>
    <row r="6" spans="1:2" x14ac:dyDescent="0.25">
      <c r="A6" s="4" t="s">
        <v>2</v>
      </c>
      <c r="B6" s="11">
        <f>WaybillsMAP001!W8</f>
        <v>10463.859999999999</v>
      </c>
    </row>
    <row r="7" spans="1:2" x14ac:dyDescent="0.25">
      <c r="A7" s="4" t="s">
        <v>3</v>
      </c>
      <c r="B7" s="11">
        <f>WaybillsMAP002!W17</f>
        <v>21589.550000000003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130741.24000000005</v>
      </c>
    </row>
    <row r="12" spans="1:2" x14ac:dyDescent="0.25">
      <c r="A12" s="1" t="s">
        <v>8</v>
      </c>
      <c r="B12" s="6">
        <f>B9</f>
        <v>130741.24000000005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workbookViewId="0">
      <selection activeCell="E57" sqref="E57"/>
    </sheetView>
  </sheetViews>
  <sheetFormatPr defaultColWidth="9.71093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4.140625" bestFit="1" customWidth="1"/>
    <col min="5" max="5" width="28.425781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1" bestFit="1" customWidth="1"/>
    <col min="18" max="19" width="10.42578125" style="21" bestFit="1" customWidth="1"/>
    <col min="20" max="20" width="11" style="21" bestFit="1" customWidth="1"/>
    <col min="21" max="23" width="10.42578125" style="21" bestFit="1" customWidth="1"/>
    <col min="24" max="24" width="8.7109375" bestFit="1" customWidth="1"/>
    <col min="25" max="25" width="8.85546875" bestFit="1" customWidth="1"/>
  </cols>
  <sheetData>
    <row r="1" spans="1:25" x14ac:dyDescent="0.25">
      <c r="A1" s="18" t="s">
        <v>27</v>
      </c>
      <c r="B1" s="18" t="s">
        <v>28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55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56</v>
      </c>
      <c r="P1" s="18" t="s">
        <v>57</v>
      </c>
      <c r="Q1" s="21" t="s">
        <v>20</v>
      </c>
      <c r="R1" s="21" t="s">
        <v>21</v>
      </c>
      <c r="S1" s="21" t="s">
        <v>22</v>
      </c>
      <c r="T1" s="21" t="s">
        <v>23</v>
      </c>
      <c r="U1" s="21" t="s">
        <v>24</v>
      </c>
      <c r="V1" s="21" t="s">
        <v>25</v>
      </c>
      <c r="W1" s="21" t="s">
        <v>26</v>
      </c>
      <c r="X1" s="19" t="s">
        <v>58</v>
      </c>
      <c r="Y1" s="19" t="s">
        <v>59</v>
      </c>
    </row>
    <row r="2" spans="1:25" x14ac:dyDescent="0.25">
      <c r="A2">
        <v>251482</v>
      </c>
      <c r="B2" s="14">
        <v>44510</v>
      </c>
      <c r="C2">
        <v>3692751</v>
      </c>
      <c r="D2" t="s">
        <v>35</v>
      </c>
      <c r="E2" t="s">
        <v>36</v>
      </c>
      <c r="F2" s="14">
        <v>44496</v>
      </c>
      <c r="G2" s="20"/>
      <c r="H2" t="s">
        <v>29</v>
      </c>
      <c r="I2" t="s">
        <v>34</v>
      </c>
      <c r="J2" t="s">
        <v>31</v>
      </c>
      <c r="K2">
        <v>2</v>
      </c>
      <c r="L2">
        <v>603</v>
      </c>
      <c r="M2">
        <v>430</v>
      </c>
      <c r="N2">
        <v>603</v>
      </c>
      <c r="O2" s="18"/>
      <c r="P2" s="18"/>
      <c r="Q2" s="21">
        <v>1266.3</v>
      </c>
      <c r="R2" s="21">
        <v>0</v>
      </c>
      <c r="S2" s="21">
        <v>10</v>
      </c>
      <c r="T2" s="21">
        <v>359.63</v>
      </c>
      <c r="U2" s="21">
        <v>1635.93</v>
      </c>
      <c r="V2" s="21">
        <v>245.39</v>
      </c>
      <c r="W2" s="21">
        <v>1881.32</v>
      </c>
    </row>
    <row r="3" spans="1:25" x14ac:dyDescent="0.25">
      <c r="A3">
        <v>251482</v>
      </c>
      <c r="B3" s="14">
        <v>44510</v>
      </c>
      <c r="C3">
        <v>3692741</v>
      </c>
      <c r="D3" s="30" t="s">
        <v>35</v>
      </c>
      <c r="E3" t="s">
        <v>38</v>
      </c>
      <c r="F3" s="14">
        <v>44495</v>
      </c>
      <c r="G3" s="20"/>
      <c r="H3" t="s">
        <v>29</v>
      </c>
      <c r="I3" t="s">
        <v>37</v>
      </c>
      <c r="J3" t="s">
        <v>31</v>
      </c>
      <c r="K3">
        <v>1</v>
      </c>
      <c r="L3">
        <v>52</v>
      </c>
      <c r="M3">
        <v>42</v>
      </c>
      <c r="N3">
        <v>52</v>
      </c>
      <c r="O3" s="18"/>
      <c r="P3" s="18"/>
      <c r="Q3" s="21">
        <v>165</v>
      </c>
      <c r="R3" s="21">
        <v>0</v>
      </c>
      <c r="S3" s="21">
        <v>10</v>
      </c>
      <c r="T3" s="21">
        <v>46.86</v>
      </c>
      <c r="U3" s="21">
        <v>221.86</v>
      </c>
      <c r="V3" s="21">
        <v>33.28</v>
      </c>
      <c r="W3" s="21">
        <v>255.14</v>
      </c>
    </row>
    <row r="4" spans="1:25" x14ac:dyDescent="0.25">
      <c r="A4">
        <v>253045</v>
      </c>
      <c r="B4" s="14">
        <v>44524</v>
      </c>
      <c r="C4">
        <v>3692770</v>
      </c>
      <c r="D4" s="30" t="s">
        <v>35</v>
      </c>
      <c r="E4" t="s">
        <v>67</v>
      </c>
      <c r="F4" s="14">
        <v>44512</v>
      </c>
      <c r="G4" s="20"/>
      <c r="H4" t="s">
        <v>29</v>
      </c>
      <c r="I4" t="s">
        <v>32</v>
      </c>
      <c r="J4" t="s">
        <v>31</v>
      </c>
      <c r="K4">
        <v>1</v>
      </c>
      <c r="L4">
        <v>202</v>
      </c>
      <c r="M4">
        <v>110</v>
      </c>
      <c r="N4">
        <v>202</v>
      </c>
      <c r="O4" s="18"/>
      <c r="P4" s="18"/>
      <c r="Q4" s="21">
        <v>264.62</v>
      </c>
      <c r="R4" s="21">
        <v>0</v>
      </c>
      <c r="S4" s="21">
        <v>10</v>
      </c>
      <c r="T4" s="21">
        <v>86.8</v>
      </c>
      <c r="U4" s="21">
        <v>361.42</v>
      </c>
      <c r="V4" s="21">
        <v>54.21</v>
      </c>
      <c r="W4" s="21">
        <v>415.63</v>
      </c>
    </row>
    <row r="5" spans="1:25" x14ac:dyDescent="0.25">
      <c r="A5">
        <v>253045</v>
      </c>
      <c r="B5" s="14">
        <v>44524</v>
      </c>
      <c r="C5">
        <v>3692767</v>
      </c>
      <c r="D5" s="30" t="s">
        <v>35</v>
      </c>
      <c r="E5" s="30" t="s">
        <v>67</v>
      </c>
      <c r="F5" s="14">
        <v>44511</v>
      </c>
      <c r="G5" s="20"/>
      <c r="H5" t="s">
        <v>29</v>
      </c>
      <c r="I5" t="s">
        <v>32</v>
      </c>
      <c r="J5" t="s">
        <v>31</v>
      </c>
      <c r="K5">
        <v>4</v>
      </c>
      <c r="L5">
        <v>827</v>
      </c>
      <c r="M5">
        <v>960</v>
      </c>
      <c r="N5">
        <v>960</v>
      </c>
      <c r="O5" s="18"/>
      <c r="P5" s="18"/>
      <c r="Q5" s="21">
        <v>1257.5999999999999</v>
      </c>
      <c r="R5" s="21">
        <v>0</v>
      </c>
      <c r="S5" s="21">
        <v>10</v>
      </c>
      <c r="T5" s="21">
        <v>412.49</v>
      </c>
      <c r="U5" s="21">
        <v>1680.09</v>
      </c>
      <c r="V5" s="21">
        <v>252.01</v>
      </c>
      <c r="W5" s="21">
        <v>1932.1</v>
      </c>
    </row>
    <row r="6" spans="1:25" x14ac:dyDescent="0.25">
      <c r="A6">
        <v>253045</v>
      </c>
      <c r="B6" s="14">
        <v>44524</v>
      </c>
      <c r="C6">
        <v>3718002</v>
      </c>
      <c r="D6" s="30" t="s">
        <v>35</v>
      </c>
      <c r="E6" t="s">
        <v>49</v>
      </c>
      <c r="F6" s="14">
        <v>44519</v>
      </c>
      <c r="G6" s="20"/>
      <c r="H6" t="s">
        <v>29</v>
      </c>
      <c r="I6" t="s">
        <v>30</v>
      </c>
      <c r="J6" t="s">
        <v>31</v>
      </c>
      <c r="K6">
        <v>1</v>
      </c>
      <c r="L6">
        <v>311</v>
      </c>
      <c r="M6">
        <v>150</v>
      </c>
      <c r="N6">
        <v>311</v>
      </c>
      <c r="O6" s="18"/>
      <c r="P6" s="18"/>
      <c r="Q6" s="21">
        <v>718.41</v>
      </c>
      <c r="R6" s="21">
        <v>0</v>
      </c>
      <c r="S6" s="21">
        <v>10</v>
      </c>
      <c r="T6" s="21">
        <v>235.64</v>
      </c>
      <c r="U6" s="21">
        <v>964.05</v>
      </c>
      <c r="V6" s="21">
        <v>144.61000000000001</v>
      </c>
      <c r="W6" s="21">
        <v>1108.6600000000001</v>
      </c>
    </row>
    <row r="7" spans="1:25" x14ac:dyDescent="0.25">
      <c r="A7">
        <v>253045</v>
      </c>
      <c r="B7" s="14">
        <v>44524</v>
      </c>
      <c r="C7">
        <v>3692776</v>
      </c>
      <c r="D7" s="30" t="s">
        <v>35</v>
      </c>
      <c r="E7" s="30" t="s">
        <v>36</v>
      </c>
      <c r="F7" s="14">
        <v>44516</v>
      </c>
      <c r="G7" s="20"/>
      <c r="H7" t="s">
        <v>29</v>
      </c>
      <c r="I7" t="s">
        <v>34</v>
      </c>
      <c r="J7" t="s">
        <v>31</v>
      </c>
      <c r="K7">
        <v>2</v>
      </c>
      <c r="L7">
        <v>186</v>
      </c>
      <c r="M7">
        <v>74</v>
      </c>
      <c r="N7">
        <v>186</v>
      </c>
      <c r="O7" s="18"/>
      <c r="P7" s="18"/>
      <c r="Q7" s="21">
        <v>390.6</v>
      </c>
      <c r="R7" s="21">
        <v>0</v>
      </c>
      <c r="S7" s="21">
        <v>10</v>
      </c>
      <c r="T7" s="21">
        <v>128.12</v>
      </c>
      <c r="U7" s="21">
        <v>528.72</v>
      </c>
      <c r="V7" s="21">
        <v>79.31</v>
      </c>
      <c r="W7" s="21">
        <v>608.03</v>
      </c>
    </row>
    <row r="8" spans="1:25" x14ac:dyDescent="0.25">
      <c r="A8">
        <v>251794</v>
      </c>
      <c r="B8" s="14">
        <v>44512</v>
      </c>
      <c r="C8">
        <v>3692756</v>
      </c>
      <c r="D8" s="30" t="s">
        <v>35</v>
      </c>
      <c r="E8" s="30" t="s">
        <v>67</v>
      </c>
      <c r="F8" s="14">
        <v>44502</v>
      </c>
      <c r="G8" s="20"/>
      <c r="H8" t="s">
        <v>29</v>
      </c>
      <c r="I8" t="s">
        <v>32</v>
      </c>
      <c r="J8" t="s">
        <v>31</v>
      </c>
      <c r="K8">
        <v>12</v>
      </c>
      <c r="L8">
        <v>1076</v>
      </c>
      <c r="M8">
        <v>1950</v>
      </c>
      <c r="N8">
        <v>1950</v>
      </c>
      <c r="O8" s="18"/>
      <c r="P8" s="18"/>
      <c r="Q8" s="21">
        <v>2554.5</v>
      </c>
      <c r="R8" s="21">
        <v>0</v>
      </c>
      <c r="S8" s="21">
        <v>10</v>
      </c>
      <c r="T8" s="21">
        <v>725.48</v>
      </c>
      <c r="U8" s="21">
        <v>3289.98</v>
      </c>
      <c r="V8" s="21">
        <v>493.5</v>
      </c>
      <c r="W8" s="21">
        <v>3783.48</v>
      </c>
    </row>
    <row r="9" spans="1:25" x14ac:dyDescent="0.25">
      <c r="A9">
        <v>252717</v>
      </c>
      <c r="B9" s="14">
        <v>44523</v>
      </c>
      <c r="C9">
        <v>3718001</v>
      </c>
      <c r="D9" s="30" t="s">
        <v>35</v>
      </c>
      <c r="E9" t="s">
        <v>39</v>
      </c>
      <c r="F9" s="14">
        <v>44515</v>
      </c>
      <c r="G9" s="20"/>
      <c r="H9" t="s">
        <v>29</v>
      </c>
      <c r="I9" t="s">
        <v>32</v>
      </c>
      <c r="J9" t="s">
        <v>31</v>
      </c>
      <c r="K9">
        <v>1</v>
      </c>
      <c r="L9">
        <v>554</v>
      </c>
      <c r="M9">
        <v>980</v>
      </c>
      <c r="N9">
        <v>980</v>
      </c>
      <c r="O9" s="18"/>
      <c r="P9" s="18"/>
      <c r="Q9" s="21">
        <v>1283.8</v>
      </c>
      <c r="R9" s="21">
        <v>0</v>
      </c>
      <c r="S9" s="21">
        <v>10</v>
      </c>
      <c r="T9" s="21">
        <v>421.09</v>
      </c>
      <c r="U9" s="21">
        <v>1714.89</v>
      </c>
      <c r="V9" s="21">
        <v>257.23</v>
      </c>
      <c r="W9" s="21">
        <v>1972.12</v>
      </c>
    </row>
    <row r="10" spans="1:25" x14ac:dyDescent="0.25">
      <c r="A10">
        <v>253045</v>
      </c>
      <c r="B10" s="14">
        <v>44524</v>
      </c>
      <c r="C10">
        <v>3692773</v>
      </c>
      <c r="D10" s="30" t="s">
        <v>35</v>
      </c>
      <c r="E10" t="s">
        <v>39</v>
      </c>
      <c r="F10" s="14">
        <v>44515</v>
      </c>
      <c r="G10" s="20"/>
      <c r="H10" t="s">
        <v>29</v>
      </c>
      <c r="I10" t="s">
        <v>32</v>
      </c>
      <c r="J10" t="s">
        <v>31</v>
      </c>
      <c r="K10">
        <v>2</v>
      </c>
      <c r="L10">
        <v>242</v>
      </c>
      <c r="M10">
        <v>466</v>
      </c>
      <c r="N10">
        <v>466</v>
      </c>
      <c r="O10" s="18"/>
      <c r="P10" s="18"/>
      <c r="Q10" s="21">
        <v>610.46</v>
      </c>
      <c r="R10" s="21">
        <v>0</v>
      </c>
      <c r="S10" s="21">
        <v>10</v>
      </c>
      <c r="T10" s="21">
        <v>200.23</v>
      </c>
      <c r="U10" s="21">
        <v>820.69</v>
      </c>
      <c r="V10" s="21">
        <v>123.1</v>
      </c>
      <c r="W10" s="21">
        <v>943.79</v>
      </c>
    </row>
    <row r="11" spans="1:25" x14ac:dyDescent="0.25">
      <c r="A11">
        <v>252429</v>
      </c>
      <c r="B11" s="14">
        <v>44519</v>
      </c>
      <c r="C11">
        <v>3692766</v>
      </c>
      <c r="D11" s="30" t="s">
        <v>35</v>
      </c>
      <c r="E11" s="30" t="s">
        <v>36</v>
      </c>
      <c r="F11" s="14">
        <v>44509</v>
      </c>
      <c r="G11" s="20"/>
      <c r="H11" t="s">
        <v>29</v>
      </c>
      <c r="I11" t="s">
        <v>34</v>
      </c>
      <c r="J11" t="s">
        <v>31</v>
      </c>
      <c r="K11">
        <v>1</v>
      </c>
      <c r="L11">
        <v>58</v>
      </c>
      <c r="M11">
        <v>58</v>
      </c>
      <c r="N11">
        <v>58</v>
      </c>
      <c r="O11" s="18"/>
      <c r="P11" s="18"/>
      <c r="Q11" s="21">
        <v>165</v>
      </c>
      <c r="R11" s="21">
        <v>0</v>
      </c>
      <c r="S11" s="21">
        <v>10</v>
      </c>
      <c r="T11" s="21">
        <v>54.12</v>
      </c>
      <c r="U11" s="21">
        <v>229.12</v>
      </c>
      <c r="V11" s="21">
        <v>34.369999999999997</v>
      </c>
      <c r="W11" s="21">
        <v>263.49</v>
      </c>
    </row>
    <row r="12" spans="1:25" x14ac:dyDescent="0.25">
      <c r="A12">
        <v>252429</v>
      </c>
      <c r="B12" s="14">
        <v>44519</v>
      </c>
      <c r="C12">
        <v>3692772</v>
      </c>
      <c r="D12" s="30" t="s">
        <v>35</v>
      </c>
      <c r="E12" s="30" t="s">
        <v>49</v>
      </c>
      <c r="F12" s="14">
        <v>44512</v>
      </c>
      <c r="G12" s="20"/>
      <c r="H12" t="s">
        <v>29</v>
      </c>
      <c r="I12" t="s">
        <v>30</v>
      </c>
      <c r="J12" t="s">
        <v>31</v>
      </c>
      <c r="K12">
        <v>1</v>
      </c>
      <c r="L12">
        <v>92</v>
      </c>
      <c r="M12">
        <v>100</v>
      </c>
      <c r="N12">
        <v>100</v>
      </c>
      <c r="O12" s="18"/>
      <c r="P12" s="18"/>
      <c r="Q12" s="21">
        <v>231</v>
      </c>
      <c r="R12" s="21">
        <v>0</v>
      </c>
      <c r="S12" s="21">
        <v>10</v>
      </c>
      <c r="T12" s="21">
        <v>75.77</v>
      </c>
      <c r="U12" s="21">
        <v>316.77</v>
      </c>
      <c r="V12" s="21">
        <v>47.52</v>
      </c>
      <c r="W12" s="21">
        <v>364.29</v>
      </c>
    </row>
    <row r="13" spans="1:25" x14ac:dyDescent="0.25">
      <c r="A13">
        <v>251794</v>
      </c>
      <c r="B13" s="14">
        <v>44512</v>
      </c>
      <c r="C13">
        <v>3626582</v>
      </c>
      <c r="D13" t="s">
        <v>66</v>
      </c>
      <c r="E13" t="s">
        <v>35</v>
      </c>
      <c r="F13" s="14">
        <v>44509</v>
      </c>
      <c r="G13" s="20"/>
      <c r="H13" t="s">
        <v>32</v>
      </c>
      <c r="I13" t="s">
        <v>29</v>
      </c>
      <c r="J13" t="s">
        <v>31</v>
      </c>
      <c r="K13">
        <v>7</v>
      </c>
      <c r="L13">
        <v>116</v>
      </c>
      <c r="M13">
        <v>180</v>
      </c>
      <c r="N13">
        <v>180</v>
      </c>
      <c r="O13" s="18"/>
      <c r="P13" s="18"/>
      <c r="Q13" s="21">
        <v>235.8</v>
      </c>
      <c r="R13" s="21">
        <v>0</v>
      </c>
      <c r="S13" s="21">
        <v>10</v>
      </c>
      <c r="T13" s="21">
        <v>77.34</v>
      </c>
      <c r="U13" s="21">
        <v>323.14</v>
      </c>
      <c r="V13" s="21">
        <v>48.47</v>
      </c>
      <c r="W13" s="21">
        <v>371.61</v>
      </c>
    </row>
    <row r="14" spans="1:25" x14ac:dyDescent="0.25">
      <c r="A14">
        <v>251794</v>
      </c>
      <c r="B14" s="14">
        <v>44512</v>
      </c>
      <c r="C14">
        <v>3692762</v>
      </c>
      <c r="D14" s="30" t="s">
        <v>35</v>
      </c>
      <c r="E14" s="30" t="s">
        <v>67</v>
      </c>
      <c r="F14" s="14">
        <v>44504</v>
      </c>
      <c r="G14" s="20"/>
      <c r="H14" t="s">
        <v>29</v>
      </c>
      <c r="I14" t="s">
        <v>32</v>
      </c>
      <c r="J14" t="s">
        <v>31</v>
      </c>
      <c r="K14">
        <v>3</v>
      </c>
      <c r="L14">
        <v>391</v>
      </c>
      <c r="M14">
        <v>596</v>
      </c>
      <c r="N14">
        <v>596</v>
      </c>
      <c r="O14" s="18"/>
      <c r="P14" s="18"/>
      <c r="Q14" s="21">
        <v>780.76</v>
      </c>
      <c r="R14" s="21">
        <v>0</v>
      </c>
      <c r="S14" s="21">
        <v>10</v>
      </c>
      <c r="T14" s="21">
        <v>256.08999999999997</v>
      </c>
      <c r="U14" s="21">
        <v>1046.8499999999999</v>
      </c>
      <c r="V14" s="21">
        <v>157.03</v>
      </c>
      <c r="W14" s="21">
        <v>1203.8800000000001</v>
      </c>
    </row>
    <row r="15" spans="1:25" x14ac:dyDescent="0.25">
      <c r="A15">
        <v>252093</v>
      </c>
      <c r="B15" s="14">
        <v>44516</v>
      </c>
      <c r="C15">
        <v>3692763</v>
      </c>
      <c r="D15" s="30" t="s">
        <v>35</v>
      </c>
      <c r="E15" t="s">
        <v>39</v>
      </c>
      <c r="F15" s="14">
        <v>44508</v>
      </c>
      <c r="G15" s="20"/>
      <c r="H15" t="s">
        <v>29</v>
      </c>
      <c r="I15" t="s">
        <v>32</v>
      </c>
      <c r="J15" t="s">
        <v>31</v>
      </c>
      <c r="K15">
        <v>3</v>
      </c>
      <c r="L15">
        <v>473</v>
      </c>
      <c r="M15">
        <v>620</v>
      </c>
      <c r="N15">
        <v>620</v>
      </c>
      <c r="O15" s="18"/>
      <c r="P15" s="18"/>
      <c r="Q15" s="21">
        <v>812.2</v>
      </c>
      <c r="R15" s="21">
        <v>0</v>
      </c>
      <c r="S15" s="21">
        <v>10</v>
      </c>
      <c r="T15" s="21">
        <v>266.39999999999998</v>
      </c>
      <c r="U15" s="21">
        <v>1088.5999999999999</v>
      </c>
      <c r="V15" s="21">
        <v>163.29</v>
      </c>
      <c r="W15" s="21">
        <v>1251.8900000000001</v>
      </c>
    </row>
    <row r="16" spans="1:25" x14ac:dyDescent="0.25">
      <c r="A16">
        <v>253045</v>
      </c>
      <c r="B16" s="14">
        <v>44524</v>
      </c>
      <c r="C16">
        <v>3718003</v>
      </c>
      <c r="D16" s="30" t="s">
        <v>35</v>
      </c>
      <c r="E16" s="30" t="s">
        <v>67</v>
      </c>
      <c r="F16" s="14">
        <v>44519</v>
      </c>
      <c r="G16" s="20"/>
      <c r="H16" t="s">
        <v>29</v>
      </c>
      <c r="I16" t="s">
        <v>32</v>
      </c>
      <c r="J16" t="s">
        <v>31</v>
      </c>
      <c r="K16">
        <v>7</v>
      </c>
      <c r="L16">
        <v>765</v>
      </c>
      <c r="M16">
        <v>1796</v>
      </c>
      <c r="N16">
        <v>1796</v>
      </c>
      <c r="O16" s="18"/>
      <c r="P16" s="18"/>
      <c r="Q16" s="21">
        <v>2352.7600000000002</v>
      </c>
      <c r="R16" s="21">
        <v>0</v>
      </c>
      <c r="S16" s="21">
        <v>10</v>
      </c>
      <c r="T16" s="21">
        <v>771.71</v>
      </c>
      <c r="U16" s="21">
        <v>3134.47</v>
      </c>
      <c r="V16" s="21">
        <v>470.17</v>
      </c>
      <c r="W16" s="21">
        <v>3604.64</v>
      </c>
    </row>
    <row r="17" spans="1:23" x14ac:dyDescent="0.25">
      <c r="A17">
        <v>252717</v>
      </c>
      <c r="B17" s="14">
        <v>44523</v>
      </c>
      <c r="C17">
        <v>3626620</v>
      </c>
      <c r="D17" s="30" t="s">
        <v>66</v>
      </c>
      <c r="E17" s="30" t="s">
        <v>35</v>
      </c>
      <c r="F17" s="14">
        <v>44515</v>
      </c>
      <c r="G17" s="20"/>
      <c r="H17" t="s">
        <v>32</v>
      </c>
      <c r="I17" t="s">
        <v>29</v>
      </c>
      <c r="J17" t="s">
        <v>31</v>
      </c>
      <c r="K17">
        <v>4</v>
      </c>
      <c r="L17">
        <v>127</v>
      </c>
      <c r="M17">
        <v>104</v>
      </c>
      <c r="N17">
        <v>127</v>
      </c>
      <c r="O17" s="18"/>
      <c r="P17" s="18"/>
      <c r="Q17" s="21">
        <v>166.37</v>
      </c>
      <c r="R17" s="21">
        <v>0</v>
      </c>
      <c r="S17" s="21">
        <v>10</v>
      </c>
      <c r="T17" s="21">
        <v>54.57</v>
      </c>
      <c r="U17" s="21">
        <v>230.94</v>
      </c>
      <c r="V17" s="21">
        <v>34.64</v>
      </c>
      <c r="W17" s="21">
        <v>265.58</v>
      </c>
    </row>
    <row r="18" spans="1:23" x14ac:dyDescent="0.25">
      <c r="A18">
        <v>252429</v>
      </c>
      <c r="B18" s="14">
        <v>44519</v>
      </c>
      <c r="C18">
        <v>3692768</v>
      </c>
      <c r="D18" s="30" t="s">
        <v>35</v>
      </c>
      <c r="E18" s="30" t="s">
        <v>36</v>
      </c>
      <c r="F18" s="14">
        <v>44511</v>
      </c>
      <c r="G18" s="20"/>
      <c r="H18" t="s">
        <v>29</v>
      </c>
      <c r="I18" t="s">
        <v>34</v>
      </c>
      <c r="J18" t="s">
        <v>31</v>
      </c>
      <c r="K18">
        <v>1</v>
      </c>
      <c r="L18">
        <v>303</v>
      </c>
      <c r="M18">
        <v>56</v>
      </c>
      <c r="N18">
        <v>303</v>
      </c>
      <c r="O18" s="18"/>
      <c r="P18" s="18"/>
      <c r="Q18" s="21">
        <v>636.29999999999995</v>
      </c>
      <c r="R18" s="21">
        <v>0</v>
      </c>
      <c r="S18" s="21">
        <v>10</v>
      </c>
      <c r="T18" s="21">
        <v>208.71</v>
      </c>
      <c r="U18" s="21">
        <v>855.01</v>
      </c>
      <c r="V18" s="21">
        <v>128.25</v>
      </c>
      <c r="W18" s="21">
        <v>983.26</v>
      </c>
    </row>
    <row r="19" spans="1:23" x14ac:dyDescent="0.25">
      <c r="A19">
        <v>252717</v>
      </c>
      <c r="B19" s="14">
        <v>44523</v>
      </c>
      <c r="C19">
        <v>3692775</v>
      </c>
      <c r="D19" s="30" t="s">
        <v>35</v>
      </c>
      <c r="E19" t="s">
        <v>39</v>
      </c>
      <c r="F19" s="14">
        <v>44516</v>
      </c>
      <c r="G19" s="20"/>
      <c r="H19" t="s">
        <v>29</v>
      </c>
      <c r="I19" t="s">
        <v>32</v>
      </c>
      <c r="J19" t="s">
        <v>31</v>
      </c>
      <c r="K19">
        <v>4</v>
      </c>
      <c r="L19">
        <v>320</v>
      </c>
      <c r="M19">
        <v>953</v>
      </c>
      <c r="N19">
        <v>953</v>
      </c>
      <c r="O19" s="18"/>
      <c r="P19" s="18"/>
      <c r="Q19" s="21">
        <v>1248.43</v>
      </c>
      <c r="R19" s="21">
        <v>0</v>
      </c>
      <c r="S19" s="21">
        <v>10</v>
      </c>
      <c r="T19" s="21">
        <v>409.49</v>
      </c>
      <c r="U19" s="21">
        <v>1667.92</v>
      </c>
      <c r="V19" s="21">
        <v>250.19</v>
      </c>
      <c r="W19" s="21">
        <v>1918.11</v>
      </c>
    </row>
    <row r="20" spans="1:23" x14ac:dyDescent="0.25">
      <c r="A20">
        <v>253349</v>
      </c>
      <c r="B20" s="14">
        <v>44525</v>
      </c>
      <c r="C20">
        <v>3692782</v>
      </c>
      <c r="D20" s="30" t="s">
        <v>35</v>
      </c>
      <c r="E20" s="30" t="s">
        <v>67</v>
      </c>
      <c r="F20" s="14">
        <v>44524</v>
      </c>
      <c r="G20" s="20"/>
      <c r="H20" t="s">
        <v>29</v>
      </c>
      <c r="I20" t="s">
        <v>32</v>
      </c>
      <c r="J20" t="s">
        <v>31</v>
      </c>
      <c r="K20">
        <v>8</v>
      </c>
      <c r="L20">
        <v>728</v>
      </c>
      <c r="M20">
        <v>497</v>
      </c>
      <c r="N20">
        <v>728</v>
      </c>
      <c r="O20" s="18"/>
      <c r="P20" s="18"/>
      <c r="Q20" s="21">
        <v>953.68</v>
      </c>
      <c r="R20" s="21">
        <v>0</v>
      </c>
      <c r="S20" s="21">
        <v>10</v>
      </c>
      <c r="T20" s="21">
        <v>312.81</v>
      </c>
      <c r="U20" s="21">
        <v>1276.49</v>
      </c>
      <c r="V20" s="21">
        <v>191.47</v>
      </c>
      <c r="W20" s="21">
        <v>1467.96</v>
      </c>
    </row>
    <row r="21" spans="1:23" x14ac:dyDescent="0.25">
      <c r="A21">
        <v>251482</v>
      </c>
      <c r="B21" s="14">
        <v>44510</v>
      </c>
      <c r="C21">
        <v>3692753</v>
      </c>
      <c r="D21" s="30" t="s">
        <v>35</v>
      </c>
      <c r="E21" s="30" t="s">
        <v>67</v>
      </c>
      <c r="F21" s="14">
        <v>44498</v>
      </c>
      <c r="G21" s="20"/>
      <c r="H21" t="s">
        <v>29</v>
      </c>
      <c r="I21" t="s">
        <v>32</v>
      </c>
      <c r="J21" t="s">
        <v>31</v>
      </c>
      <c r="K21">
        <v>8</v>
      </c>
      <c r="L21">
        <v>1232</v>
      </c>
      <c r="M21">
        <v>1012</v>
      </c>
      <c r="N21">
        <v>1232</v>
      </c>
      <c r="O21" s="18"/>
      <c r="P21" s="18"/>
      <c r="Q21" s="21">
        <v>1613.92</v>
      </c>
      <c r="R21" s="21">
        <v>0</v>
      </c>
      <c r="S21" s="21">
        <v>10</v>
      </c>
      <c r="T21" s="21">
        <v>458.35</v>
      </c>
      <c r="U21" s="21">
        <v>2082.27</v>
      </c>
      <c r="V21" s="21">
        <v>312.33999999999997</v>
      </c>
      <c r="W21" s="21">
        <v>2394.61</v>
      </c>
    </row>
    <row r="22" spans="1:23" x14ac:dyDescent="0.25">
      <c r="A22">
        <v>253575</v>
      </c>
      <c r="B22" s="14">
        <v>44525</v>
      </c>
      <c r="C22">
        <v>3718004</v>
      </c>
      <c r="D22" s="30" t="s">
        <v>35</v>
      </c>
      <c r="E22" s="30" t="s">
        <v>38</v>
      </c>
      <c r="F22" s="14">
        <v>44522</v>
      </c>
      <c r="G22" s="20"/>
      <c r="H22" t="s">
        <v>29</v>
      </c>
      <c r="I22" t="s">
        <v>37</v>
      </c>
      <c r="J22" t="s">
        <v>31</v>
      </c>
      <c r="K22">
        <v>1</v>
      </c>
      <c r="L22">
        <v>79</v>
      </c>
      <c r="M22">
        <v>70</v>
      </c>
      <c r="N22">
        <v>79</v>
      </c>
      <c r="O22" s="18"/>
      <c r="P22" s="18"/>
      <c r="Q22" s="21">
        <v>165.9</v>
      </c>
      <c r="R22" s="21">
        <v>0</v>
      </c>
      <c r="S22" s="21">
        <v>10</v>
      </c>
      <c r="T22" s="21">
        <v>54.42</v>
      </c>
      <c r="U22" s="21">
        <v>230.32</v>
      </c>
      <c r="V22" s="21">
        <v>34.549999999999997</v>
      </c>
      <c r="W22" s="21">
        <v>264.87</v>
      </c>
    </row>
    <row r="23" spans="1:23" x14ac:dyDescent="0.25">
      <c r="A23">
        <v>251482</v>
      </c>
      <c r="B23" s="14">
        <v>44510</v>
      </c>
      <c r="C23">
        <v>3692748</v>
      </c>
      <c r="D23" s="30" t="s">
        <v>35</v>
      </c>
      <c r="E23" s="30" t="s">
        <v>67</v>
      </c>
      <c r="F23" s="14">
        <v>44496</v>
      </c>
      <c r="G23" s="20"/>
      <c r="H23" t="s">
        <v>29</v>
      </c>
      <c r="I23" t="s">
        <v>32</v>
      </c>
      <c r="J23" t="s">
        <v>31</v>
      </c>
      <c r="K23">
        <v>1</v>
      </c>
      <c r="L23">
        <v>446</v>
      </c>
      <c r="M23">
        <v>260</v>
      </c>
      <c r="N23">
        <v>446</v>
      </c>
      <c r="O23" s="18"/>
      <c r="P23" s="18"/>
      <c r="Q23" s="21">
        <v>584.26</v>
      </c>
      <c r="R23" s="21">
        <v>0</v>
      </c>
      <c r="S23" s="21">
        <v>10</v>
      </c>
      <c r="T23" s="21">
        <v>165.93</v>
      </c>
      <c r="U23" s="21">
        <v>760.19</v>
      </c>
      <c r="V23" s="21">
        <v>114.03</v>
      </c>
      <c r="W23" s="21">
        <v>874.22</v>
      </c>
    </row>
    <row r="24" spans="1:23" x14ac:dyDescent="0.25">
      <c r="A24">
        <v>253045</v>
      </c>
      <c r="B24" s="14">
        <v>44524</v>
      </c>
      <c r="C24">
        <v>3692777</v>
      </c>
      <c r="D24" s="30" t="s">
        <v>35</v>
      </c>
      <c r="E24" s="30" t="s">
        <v>67</v>
      </c>
      <c r="F24" s="14">
        <v>44518</v>
      </c>
      <c r="G24" s="20"/>
      <c r="H24" t="s">
        <v>29</v>
      </c>
      <c r="I24" t="s">
        <v>32</v>
      </c>
      <c r="J24" t="s">
        <v>31</v>
      </c>
      <c r="K24">
        <v>5</v>
      </c>
      <c r="L24">
        <v>951</v>
      </c>
      <c r="M24">
        <v>1110</v>
      </c>
      <c r="N24">
        <v>1110</v>
      </c>
      <c r="O24" s="18"/>
      <c r="P24" s="18"/>
      <c r="Q24" s="21">
        <v>1454.1</v>
      </c>
      <c r="R24" s="21">
        <v>0</v>
      </c>
      <c r="S24" s="21">
        <v>10</v>
      </c>
      <c r="T24" s="21">
        <v>476.94</v>
      </c>
      <c r="U24" s="21">
        <v>1941.04</v>
      </c>
      <c r="V24" s="21">
        <v>291.16000000000003</v>
      </c>
      <c r="W24" s="21">
        <v>2232.1999999999998</v>
      </c>
    </row>
    <row r="25" spans="1:23" x14ac:dyDescent="0.25">
      <c r="A25">
        <v>253575</v>
      </c>
      <c r="B25" s="14">
        <v>44525</v>
      </c>
      <c r="C25">
        <v>3692778</v>
      </c>
      <c r="D25" s="30" t="s">
        <v>35</v>
      </c>
      <c r="E25" s="30" t="s">
        <v>49</v>
      </c>
      <c r="F25" s="14">
        <v>44518</v>
      </c>
      <c r="G25" s="20"/>
      <c r="H25" t="s">
        <v>29</v>
      </c>
      <c r="I25" t="s">
        <v>30</v>
      </c>
      <c r="J25" t="s">
        <v>31</v>
      </c>
      <c r="K25">
        <v>5</v>
      </c>
      <c r="L25">
        <v>737</v>
      </c>
      <c r="M25">
        <v>1070</v>
      </c>
      <c r="N25">
        <v>1070</v>
      </c>
      <c r="O25" s="18"/>
      <c r="P25" s="18"/>
      <c r="Q25" s="21">
        <v>2471.6999999999998</v>
      </c>
      <c r="R25" s="21">
        <v>0</v>
      </c>
      <c r="S25" s="21">
        <v>10</v>
      </c>
      <c r="T25" s="21">
        <v>810.72</v>
      </c>
      <c r="U25" s="21">
        <v>3292.42</v>
      </c>
      <c r="V25" s="21">
        <v>493.86</v>
      </c>
      <c r="W25" s="21">
        <v>3786.28</v>
      </c>
    </row>
    <row r="26" spans="1:23" x14ac:dyDescent="0.25">
      <c r="A26">
        <v>251482</v>
      </c>
      <c r="B26" s="14">
        <v>44510</v>
      </c>
      <c r="C26">
        <v>3692755</v>
      </c>
      <c r="D26" s="30" t="s">
        <v>35</v>
      </c>
      <c r="E26" s="30" t="s">
        <v>36</v>
      </c>
      <c r="F26" s="14">
        <v>44498</v>
      </c>
      <c r="G26" s="20"/>
      <c r="H26" t="s">
        <v>29</v>
      </c>
      <c r="I26" t="s">
        <v>34</v>
      </c>
      <c r="J26" t="s">
        <v>31</v>
      </c>
      <c r="K26">
        <v>3</v>
      </c>
      <c r="L26">
        <v>253</v>
      </c>
      <c r="M26">
        <v>419</v>
      </c>
      <c r="N26">
        <v>419</v>
      </c>
      <c r="O26" s="18"/>
      <c r="P26" s="18"/>
      <c r="Q26" s="21">
        <v>879.9</v>
      </c>
      <c r="R26" s="21">
        <v>0</v>
      </c>
      <c r="S26" s="21">
        <v>10</v>
      </c>
      <c r="T26" s="21">
        <v>249.89</v>
      </c>
      <c r="U26" s="21">
        <v>1139.79</v>
      </c>
      <c r="V26" s="21">
        <v>170.97</v>
      </c>
      <c r="W26" s="21">
        <v>1310.76</v>
      </c>
    </row>
    <row r="27" spans="1:23" x14ac:dyDescent="0.25">
      <c r="A27">
        <v>253045</v>
      </c>
      <c r="B27" s="14">
        <v>44524</v>
      </c>
      <c r="C27">
        <v>3692780</v>
      </c>
      <c r="D27" s="30" t="s">
        <v>35</v>
      </c>
      <c r="E27" s="30" t="s">
        <v>36</v>
      </c>
      <c r="F27" s="14">
        <v>44523</v>
      </c>
      <c r="G27" s="20"/>
      <c r="H27" t="s">
        <v>29</v>
      </c>
      <c r="I27" t="s">
        <v>34</v>
      </c>
      <c r="J27" t="s">
        <v>31</v>
      </c>
      <c r="K27">
        <v>1</v>
      </c>
      <c r="L27">
        <v>118</v>
      </c>
      <c r="M27">
        <v>110</v>
      </c>
      <c r="N27">
        <v>118</v>
      </c>
      <c r="O27" s="18"/>
      <c r="P27" s="18"/>
      <c r="Q27" s="21">
        <v>247.8</v>
      </c>
      <c r="R27" s="21">
        <v>0</v>
      </c>
      <c r="S27" s="21">
        <v>10</v>
      </c>
      <c r="T27" s="21">
        <v>81.28</v>
      </c>
      <c r="U27" s="21">
        <v>339.08</v>
      </c>
      <c r="V27" s="21">
        <v>50.86</v>
      </c>
      <c r="W27" s="21">
        <v>389.94</v>
      </c>
    </row>
    <row r="28" spans="1:23" x14ac:dyDescent="0.25">
      <c r="A28">
        <v>251794</v>
      </c>
      <c r="B28" s="14">
        <v>44512</v>
      </c>
      <c r="C28">
        <v>3692749</v>
      </c>
      <c r="D28" s="30" t="s">
        <v>35</v>
      </c>
      <c r="E28" t="s">
        <v>68</v>
      </c>
      <c r="F28" s="14">
        <v>44496</v>
      </c>
      <c r="G28" s="20"/>
      <c r="H28" t="s">
        <v>29</v>
      </c>
      <c r="I28" t="s">
        <v>46</v>
      </c>
      <c r="J28" t="s">
        <v>31</v>
      </c>
      <c r="K28">
        <v>1</v>
      </c>
      <c r="L28">
        <v>73</v>
      </c>
      <c r="M28">
        <v>52</v>
      </c>
      <c r="N28">
        <v>73</v>
      </c>
      <c r="O28" s="18"/>
      <c r="P28" s="18"/>
      <c r="Q28" s="21">
        <v>339.8</v>
      </c>
      <c r="S28" s="21">
        <v>10</v>
      </c>
      <c r="T28" s="21">
        <v>96.5</v>
      </c>
      <c r="U28" s="21">
        <v>446.3</v>
      </c>
      <c r="V28" s="21">
        <v>66.95</v>
      </c>
      <c r="W28" s="21">
        <v>513.25</v>
      </c>
    </row>
    <row r="29" spans="1:23" x14ac:dyDescent="0.25">
      <c r="A29">
        <v>251794</v>
      </c>
      <c r="B29" s="14">
        <v>44512</v>
      </c>
      <c r="C29">
        <v>3692746</v>
      </c>
      <c r="D29" s="30" t="s">
        <v>35</v>
      </c>
      <c r="E29" t="s">
        <v>47</v>
      </c>
      <c r="F29" s="14">
        <v>44496</v>
      </c>
      <c r="G29" s="20"/>
      <c r="H29" t="s">
        <v>29</v>
      </c>
      <c r="I29" t="s">
        <v>48</v>
      </c>
      <c r="J29" t="s">
        <v>31</v>
      </c>
      <c r="K29">
        <v>1</v>
      </c>
      <c r="L29">
        <v>154</v>
      </c>
      <c r="M29">
        <v>380</v>
      </c>
      <c r="N29">
        <v>380</v>
      </c>
      <c r="O29" s="18"/>
      <c r="P29" s="18"/>
      <c r="Q29" s="21">
        <v>1445</v>
      </c>
      <c r="S29" s="21">
        <v>10</v>
      </c>
      <c r="T29" s="21">
        <v>410.38</v>
      </c>
      <c r="U29" s="21">
        <v>1865.38</v>
      </c>
      <c r="V29" s="21">
        <v>279.81</v>
      </c>
      <c r="W29" s="21">
        <v>2145.19</v>
      </c>
    </row>
    <row r="30" spans="1:23" x14ac:dyDescent="0.25">
      <c r="A30">
        <v>251482</v>
      </c>
      <c r="B30" s="14">
        <v>44510</v>
      </c>
      <c r="C30">
        <v>3692750</v>
      </c>
      <c r="D30" s="30" t="s">
        <v>35</v>
      </c>
      <c r="E30" s="30" t="s">
        <v>49</v>
      </c>
      <c r="F30" s="14">
        <v>44496</v>
      </c>
      <c r="G30" s="20"/>
      <c r="H30" t="s">
        <v>29</v>
      </c>
      <c r="I30" t="s">
        <v>30</v>
      </c>
      <c r="J30" t="s">
        <v>31</v>
      </c>
      <c r="K30">
        <v>2</v>
      </c>
      <c r="L30">
        <v>277</v>
      </c>
      <c r="M30">
        <v>128</v>
      </c>
      <c r="N30">
        <v>277</v>
      </c>
      <c r="O30" s="18"/>
      <c r="P30" s="18"/>
      <c r="Q30" s="21">
        <v>639.87</v>
      </c>
      <c r="R30" s="21">
        <v>0</v>
      </c>
      <c r="S30" s="21">
        <v>10</v>
      </c>
      <c r="T30" s="21">
        <v>181.72</v>
      </c>
      <c r="U30" s="21">
        <v>831.59</v>
      </c>
      <c r="V30" s="21">
        <v>124.74</v>
      </c>
      <c r="W30" s="21">
        <v>956.33</v>
      </c>
    </row>
    <row r="31" spans="1:23" x14ac:dyDescent="0.25">
      <c r="A31">
        <v>251794</v>
      </c>
      <c r="B31" s="14">
        <v>44512</v>
      </c>
      <c r="C31">
        <v>3692764</v>
      </c>
      <c r="D31" s="30" t="s">
        <v>35</v>
      </c>
      <c r="E31" s="30" t="s">
        <v>49</v>
      </c>
      <c r="F31" s="14">
        <v>44508</v>
      </c>
      <c r="G31" s="20"/>
      <c r="H31" t="s">
        <v>29</v>
      </c>
      <c r="I31" t="s">
        <v>30</v>
      </c>
      <c r="J31" t="s">
        <v>31</v>
      </c>
      <c r="K31">
        <v>4</v>
      </c>
      <c r="L31">
        <v>721</v>
      </c>
      <c r="M31">
        <v>719</v>
      </c>
      <c r="N31">
        <v>721</v>
      </c>
      <c r="O31" s="18"/>
      <c r="P31" s="18"/>
      <c r="Q31" s="21">
        <v>1665.51</v>
      </c>
      <c r="R31" s="21">
        <v>0</v>
      </c>
      <c r="S31" s="21">
        <v>10</v>
      </c>
      <c r="T31" s="21">
        <v>546.29</v>
      </c>
      <c r="U31" s="21">
        <v>2221.8000000000002</v>
      </c>
      <c r="V31" s="21">
        <v>333.27</v>
      </c>
      <c r="W31" s="21">
        <v>2555.0700000000002</v>
      </c>
    </row>
    <row r="32" spans="1:23" x14ac:dyDescent="0.25">
      <c r="A32">
        <v>252717</v>
      </c>
      <c r="B32" s="14">
        <v>44523</v>
      </c>
      <c r="C32">
        <v>3692771</v>
      </c>
      <c r="D32" s="30" t="s">
        <v>35</v>
      </c>
      <c r="E32" s="30" t="s">
        <v>36</v>
      </c>
      <c r="F32" s="14">
        <v>44512</v>
      </c>
      <c r="G32" s="20"/>
      <c r="H32" t="s">
        <v>29</v>
      </c>
      <c r="I32" t="s">
        <v>34</v>
      </c>
      <c r="J32" t="s">
        <v>31</v>
      </c>
      <c r="K32">
        <v>1</v>
      </c>
      <c r="L32">
        <v>92</v>
      </c>
      <c r="M32">
        <v>150</v>
      </c>
      <c r="N32">
        <v>150</v>
      </c>
      <c r="O32" s="18"/>
      <c r="P32" s="18"/>
      <c r="Q32" s="21">
        <v>315</v>
      </c>
      <c r="R32" s="21">
        <v>0</v>
      </c>
      <c r="S32" s="21">
        <v>10</v>
      </c>
      <c r="T32" s="21">
        <v>103.32</v>
      </c>
      <c r="U32" s="21">
        <v>428.32</v>
      </c>
      <c r="V32" s="21">
        <v>64.25</v>
      </c>
      <c r="W32" s="21">
        <v>492.57</v>
      </c>
    </row>
    <row r="33" spans="1:23" x14ac:dyDescent="0.25">
      <c r="A33">
        <v>253575</v>
      </c>
      <c r="B33" s="14">
        <v>44525</v>
      </c>
      <c r="C33">
        <v>3628069</v>
      </c>
      <c r="D33" s="30" t="s">
        <v>35</v>
      </c>
      <c r="E33" s="30" t="s">
        <v>49</v>
      </c>
      <c r="F33" s="14">
        <v>44524</v>
      </c>
      <c r="G33" s="20"/>
      <c r="H33" t="s">
        <v>29</v>
      </c>
      <c r="I33" t="s">
        <v>30</v>
      </c>
      <c r="J33" t="s">
        <v>31</v>
      </c>
      <c r="K33">
        <v>4</v>
      </c>
      <c r="L33">
        <v>901</v>
      </c>
      <c r="M33">
        <v>1200</v>
      </c>
      <c r="N33">
        <v>1200</v>
      </c>
      <c r="O33" s="18"/>
      <c r="P33" s="18"/>
      <c r="Q33" s="21">
        <v>2772</v>
      </c>
      <c r="R33" s="21">
        <v>0</v>
      </c>
      <c r="S33" s="21">
        <v>10</v>
      </c>
      <c r="T33" s="21">
        <v>909.22</v>
      </c>
      <c r="U33" s="21">
        <v>3691.22</v>
      </c>
      <c r="V33" s="21">
        <v>553.67999999999995</v>
      </c>
      <c r="W33" s="21">
        <v>4244.8999999999996</v>
      </c>
    </row>
    <row r="34" spans="1:23" x14ac:dyDescent="0.25">
      <c r="A34">
        <v>251482</v>
      </c>
      <c r="B34" s="14">
        <v>44510</v>
      </c>
      <c r="C34">
        <v>3692742</v>
      </c>
      <c r="D34" s="30" t="s">
        <v>35</v>
      </c>
      <c r="E34" s="30" t="s">
        <v>49</v>
      </c>
      <c r="F34" s="14">
        <v>44495</v>
      </c>
      <c r="G34" s="20"/>
      <c r="H34" t="s">
        <v>29</v>
      </c>
      <c r="I34" t="s">
        <v>30</v>
      </c>
      <c r="J34" t="s">
        <v>31</v>
      </c>
      <c r="K34">
        <v>4</v>
      </c>
      <c r="L34">
        <v>528</v>
      </c>
      <c r="M34">
        <v>324</v>
      </c>
      <c r="N34">
        <v>528</v>
      </c>
      <c r="O34" s="18"/>
      <c r="P34" s="18"/>
      <c r="Q34" s="21">
        <v>1219.68</v>
      </c>
      <c r="R34" s="21">
        <v>0</v>
      </c>
      <c r="S34" s="21">
        <v>10</v>
      </c>
      <c r="T34" s="21">
        <v>346.39</v>
      </c>
      <c r="U34" s="21">
        <v>1576.07</v>
      </c>
      <c r="V34" s="21">
        <v>236.41</v>
      </c>
      <c r="W34" s="21">
        <v>1812.48</v>
      </c>
    </row>
    <row r="35" spans="1:23" x14ac:dyDescent="0.25">
      <c r="A35">
        <v>251794</v>
      </c>
      <c r="B35" s="14">
        <v>44512</v>
      </c>
      <c r="C35">
        <v>3692760</v>
      </c>
      <c r="D35" s="30" t="s">
        <v>35</v>
      </c>
      <c r="E35" s="30" t="s">
        <v>68</v>
      </c>
      <c r="F35" s="14">
        <v>44502</v>
      </c>
      <c r="G35" s="20"/>
      <c r="H35" t="s">
        <v>29</v>
      </c>
      <c r="I35" t="s">
        <v>46</v>
      </c>
      <c r="J35" t="s">
        <v>31</v>
      </c>
      <c r="K35">
        <v>1</v>
      </c>
      <c r="L35">
        <v>182</v>
      </c>
      <c r="M35">
        <v>430</v>
      </c>
      <c r="N35">
        <v>430</v>
      </c>
      <c r="O35" s="18"/>
      <c r="P35" s="18"/>
      <c r="Q35" s="21">
        <v>1625</v>
      </c>
      <c r="S35" s="21">
        <v>10</v>
      </c>
      <c r="T35" s="21">
        <v>461.5</v>
      </c>
      <c r="U35" s="21">
        <v>2096.5</v>
      </c>
      <c r="V35" s="21">
        <v>314.48</v>
      </c>
      <c r="W35" s="21">
        <v>2410.98</v>
      </c>
    </row>
    <row r="36" spans="1:23" x14ac:dyDescent="0.25">
      <c r="A36">
        <v>252429</v>
      </c>
      <c r="B36" s="14">
        <v>44519</v>
      </c>
      <c r="C36">
        <v>3692765</v>
      </c>
      <c r="D36" s="30" t="s">
        <v>35</v>
      </c>
      <c r="E36" s="30" t="s">
        <v>38</v>
      </c>
      <c r="F36" s="14">
        <v>44508</v>
      </c>
      <c r="G36" s="20"/>
      <c r="H36" t="s">
        <v>29</v>
      </c>
      <c r="I36" t="s">
        <v>37</v>
      </c>
      <c r="J36" t="s">
        <v>31</v>
      </c>
      <c r="K36">
        <v>3</v>
      </c>
      <c r="L36">
        <v>390</v>
      </c>
      <c r="M36">
        <v>590</v>
      </c>
      <c r="N36">
        <v>590</v>
      </c>
      <c r="O36" s="18"/>
      <c r="P36" s="18"/>
      <c r="Q36" s="21">
        <v>1239</v>
      </c>
      <c r="R36" s="21">
        <v>0</v>
      </c>
      <c r="S36" s="21">
        <v>10</v>
      </c>
      <c r="T36" s="21">
        <v>406.39</v>
      </c>
      <c r="U36" s="21">
        <v>1655.39</v>
      </c>
      <c r="V36" s="21">
        <v>248.31</v>
      </c>
      <c r="W36" s="21">
        <v>1903.7</v>
      </c>
    </row>
    <row r="37" spans="1:23" x14ac:dyDescent="0.25">
      <c r="A37">
        <v>251482</v>
      </c>
      <c r="B37" s="14">
        <v>44510</v>
      </c>
      <c r="C37">
        <v>3692747</v>
      </c>
      <c r="D37" s="30" t="s">
        <v>35</v>
      </c>
      <c r="E37" s="30" t="s">
        <v>38</v>
      </c>
      <c r="F37" s="14">
        <v>44496</v>
      </c>
      <c r="G37" s="20"/>
      <c r="H37" t="s">
        <v>29</v>
      </c>
      <c r="I37" t="s">
        <v>37</v>
      </c>
      <c r="J37" t="s">
        <v>31</v>
      </c>
      <c r="K37">
        <v>4</v>
      </c>
      <c r="L37">
        <v>732</v>
      </c>
      <c r="M37">
        <v>230</v>
      </c>
      <c r="N37">
        <v>732</v>
      </c>
      <c r="O37" s="18"/>
      <c r="P37" s="18"/>
      <c r="Q37" s="21">
        <v>1537.2</v>
      </c>
      <c r="R37" s="21">
        <v>0</v>
      </c>
      <c r="S37" s="21">
        <v>10</v>
      </c>
      <c r="T37" s="21">
        <v>436.56</v>
      </c>
      <c r="U37" s="21">
        <v>1983.76</v>
      </c>
      <c r="V37" s="21">
        <v>297.56</v>
      </c>
      <c r="W37" s="21">
        <v>2281.3200000000002</v>
      </c>
    </row>
    <row r="38" spans="1:23" x14ac:dyDescent="0.25">
      <c r="A38">
        <v>252717</v>
      </c>
      <c r="B38" s="14">
        <v>44523</v>
      </c>
      <c r="C38">
        <v>3692774</v>
      </c>
      <c r="D38" s="30" t="s">
        <v>35</v>
      </c>
      <c r="E38" s="30" t="s">
        <v>49</v>
      </c>
      <c r="F38" s="14">
        <v>44516</v>
      </c>
      <c r="G38" s="20"/>
      <c r="H38" t="s">
        <v>29</v>
      </c>
      <c r="I38" t="s">
        <v>30</v>
      </c>
      <c r="J38" t="s">
        <v>31</v>
      </c>
      <c r="K38">
        <v>9</v>
      </c>
      <c r="L38">
        <v>1578</v>
      </c>
      <c r="M38">
        <v>2113</v>
      </c>
      <c r="N38">
        <v>2113</v>
      </c>
      <c r="O38" s="18"/>
      <c r="P38" s="18"/>
      <c r="Q38" s="21">
        <v>4881.03</v>
      </c>
      <c r="R38" s="21">
        <v>0</v>
      </c>
      <c r="S38" s="21">
        <v>10</v>
      </c>
      <c r="T38" s="21">
        <v>1600.98</v>
      </c>
      <c r="U38" s="21">
        <v>6492.01</v>
      </c>
      <c r="V38" s="21">
        <v>973.8</v>
      </c>
      <c r="W38" s="21">
        <v>7465.81</v>
      </c>
    </row>
    <row r="39" spans="1:23" x14ac:dyDescent="0.25">
      <c r="A39">
        <v>253349</v>
      </c>
      <c r="B39" s="14">
        <v>44525</v>
      </c>
      <c r="C39">
        <v>3626619</v>
      </c>
      <c r="D39" s="30" t="s">
        <v>66</v>
      </c>
      <c r="E39" s="30" t="s">
        <v>35</v>
      </c>
      <c r="F39" s="14">
        <v>44523</v>
      </c>
      <c r="G39" s="20"/>
      <c r="H39" t="s">
        <v>32</v>
      </c>
      <c r="I39" t="s">
        <v>29</v>
      </c>
      <c r="J39" t="s">
        <v>31</v>
      </c>
      <c r="K39">
        <v>6</v>
      </c>
      <c r="L39">
        <v>249</v>
      </c>
      <c r="M39">
        <v>132</v>
      </c>
      <c r="N39">
        <v>249</v>
      </c>
      <c r="O39" s="18"/>
      <c r="P39" s="18"/>
      <c r="Q39" s="21">
        <v>326.19</v>
      </c>
      <c r="R39" s="21">
        <v>0</v>
      </c>
      <c r="S39" s="21">
        <v>10</v>
      </c>
      <c r="T39" s="21">
        <v>106.99</v>
      </c>
      <c r="U39" s="21">
        <v>443.18</v>
      </c>
      <c r="V39" s="21">
        <v>66.48</v>
      </c>
      <c r="W39" s="21">
        <v>509.66</v>
      </c>
    </row>
    <row r="40" spans="1:23" x14ac:dyDescent="0.25">
      <c r="A40">
        <v>253045</v>
      </c>
      <c r="B40" s="14">
        <v>44524</v>
      </c>
      <c r="C40">
        <v>3718005</v>
      </c>
      <c r="D40" s="30" t="s">
        <v>35</v>
      </c>
      <c r="E40" s="30" t="s">
        <v>36</v>
      </c>
      <c r="F40" s="14">
        <v>44522</v>
      </c>
      <c r="G40" s="20"/>
      <c r="H40" t="s">
        <v>29</v>
      </c>
      <c r="I40" t="s">
        <v>34</v>
      </c>
      <c r="J40" t="s">
        <v>31</v>
      </c>
      <c r="K40">
        <v>1</v>
      </c>
      <c r="L40">
        <v>456</v>
      </c>
      <c r="M40">
        <v>270</v>
      </c>
      <c r="N40">
        <v>456</v>
      </c>
      <c r="O40" s="18"/>
      <c r="P40" s="18"/>
      <c r="Q40" s="21">
        <v>957.6</v>
      </c>
      <c r="R40" s="21">
        <v>0</v>
      </c>
      <c r="S40" s="21">
        <v>10</v>
      </c>
      <c r="T40" s="21">
        <v>314.08999999999997</v>
      </c>
      <c r="U40" s="21">
        <v>1281.69</v>
      </c>
      <c r="V40" s="21">
        <v>192.25</v>
      </c>
      <c r="W40" s="21">
        <v>1473.94</v>
      </c>
    </row>
    <row r="41" spans="1:23" x14ac:dyDescent="0.25">
      <c r="A41">
        <v>253045</v>
      </c>
      <c r="B41" s="14">
        <v>44524</v>
      </c>
      <c r="C41">
        <v>3692779</v>
      </c>
      <c r="D41" s="30" t="s">
        <v>35</v>
      </c>
      <c r="E41" s="30" t="s">
        <v>36</v>
      </c>
      <c r="F41" s="14">
        <v>44518</v>
      </c>
      <c r="G41" s="20"/>
      <c r="H41" t="s">
        <v>29</v>
      </c>
      <c r="I41" t="s">
        <v>34</v>
      </c>
      <c r="J41" t="s">
        <v>31</v>
      </c>
      <c r="K41">
        <v>1</v>
      </c>
      <c r="L41">
        <v>154</v>
      </c>
      <c r="M41">
        <v>56</v>
      </c>
      <c r="N41">
        <v>154</v>
      </c>
      <c r="O41" s="18"/>
      <c r="P41" s="18"/>
      <c r="Q41" s="21">
        <v>323.39999999999998</v>
      </c>
      <c r="R41" s="21">
        <v>0</v>
      </c>
      <c r="S41" s="21">
        <v>10</v>
      </c>
      <c r="T41" s="21">
        <v>106.08</v>
      </c>
      <c r="U41" s="21">
        <v>439.48</v>
      </c>
      <c r="V41" s="21">
        <v>65.92</v>
      </c>
      <c r="W41" s="21">
        <v>505.4</v>
      </c>
    </row>
    <row r="42" spans="1:23" x14ac:dyDescent="0.25">
      <c r="A42">
        <v>253045</v>
      </c>
      <c r="B42" s="14">
        <v>44524</v>
      </c>
      <c r="C42">
        <v>3692781</v>
      </c>
      <c r="D42" s="30" t="s">
        <v>35</v>
      </c>
      <c r="E42" s="30" t="s">
        <v>36</v>
      </c>
      <c r="F42" s="14">
        <v>44523</v>
      </c>
      <c r="G42" s="20"/>
      <c r="H42" t="s">
        <v>29</v>
      </c>
      <c r="I42" t="s">
        <v>34</v>
      </c>
      <c r="J42" t="s">
        <v>31</v>
      </c>
      <c r="K42">
        <v>2</v>
      </c>
      <c r="L42">
        <v>195</v>
      </c>
      <c r="M42">
        <v>530</v>
      </c>
      <c r="N42">
        <v>530</v>
      </c>
      <c r="O42" s="18"/>
      <c r="P42" s="18"/>
      <c r="Q42" s="21">
        <f>1113+250</f>
        <v>1363</v>
      </c>
      <c r="R42" s="21">
        <v>0</v>
      </c>
      <c r="S42" s="21">
        <v>10</v>
      </c>
      <c r="T42" s="21">
        <v>365.06</v>
      </c>
      <c r="U42" s="21">
        <v>1738.06</v>
      </c>
      <c r="V42" s="21">
        <v>260.70999999999998</v>
      </c>
      <c r="W42" s="21">
        <v>1998.77</v>
      </c>
    </row>
    <row r="43" spans="1:23" x14ac:dyDescent="0.25">
      <c r="A43">
        <v>251482</v>
      </c>
      <c r="B43" s="14">
        <v>44510</v>
      </c>
      <c r="C43">
        <v>3692758</v>
      </c>
      <c r="D43" s="30" t="s">
        <v>35</v>
      </c>
      <c r="E43" s="30" t="s">
        <v>49</v>
      </c>
      <c r="F43" s="14">
        <v>44502</v>
      </c>
      <c r="G43" s="20"/>
      <c r="H43" t="s">
        <v>29</v>
      </c>
      <c r="I43" t="s">
        <v>30</v>
      </c>
      <c r="J43" t="s">
        <v>31</v>
      </c>
      <c r="K43">
        <v>6</v>
      </c>
      <c r="L43">
        <v>300</v>
      </c>
      <c r="M43">
        <v>184</v>
      </c>
      <c r="N43">
        <v>300</v>
      </c>
      <c r="O43" s="18"/>
      <c r="P43" s="18"/>
      <c r="Q43" s="21">
        <v>693</v>
      </c>
      <c r="R43" s="21">
        <v>0</v>
      </c>
      <c r="S43" s="21">
        <v>10</v>
      </c>
      <c r="T43" s="21">
        <v>196.81</v>
      </c>
      <c r="U43" s="21">
        <v>899.81</v>
      </c>
      <c r="V43" s="21">
        <v>134.97</v>
      </c>
      <c r="W43" s="21">
        <v>1034.78</v>
      </c>
    </row>
    <row r="44" spans="1:23" x14ac:dyDescent="0.25">
      <c r="A44">
        <v>251482</v>
      </c>
      <c r="B44" s="14">
        <v>44510</v>
      </c>
      <c r="C44">
        <v>3692754</v>
      </c>
      <c r="D44" s="30" t="s">
        <v>35</v>
      </c>
      <c r="E44" t="s">
        <v>69</v>
      </c>
      <c r="F44" s="14">
        <v>44498</v>
      </c>
      <c r="G44" s="20"/>
      <c r="H44" t="s">
        <v>29</v>
      </c>
      <c r="I44" t="s">
        <v>50</v>
      </c>
      <c r="J44" t="s">
        <v>31</v>
      </c>
      <c r="K44">
        <v>1</v>
      </c>
      <c r="L44">
        <v>15</v>
      </c>
      <c r="M44">
        <v>68</v>
      </c>
      <c r="N44">
        <v>68</v>
      </c>
      <c r="O44" s="18"/>
      <c r="P44" s="18"/>
      <c r="Q44" s="21">
        <v>165</v>
      </c>
      <c r="R44" s="21">
        <v>0</v>
      </c>
      <c r="S44" s="21">
        <v>10</v>
      </c>
      <c r="T44" s="21">
        <v>46.86</v>
      </c>
      <c r="U44" s="21">
        <v>221.86</v>
      </c>
      <c r="V44" s="21">
        <v>33.28</v>
      </c>
      <c r="W44" s="21">
        <v>255.14</v>
      </c>
    </row>
    <row r="45" spans="1:23" x14ac:dyDescent="0.25">
      <c r="A45">
        <v>251482</v>
      </c>
      <c r="B45" s="14">
        <v>44510</v>
      </c>
      <c r="C45">
        <v>3692761</v>
      </c>
      <c r="D45" s="30" t="s">
        <v>35</v>
      </c>
      <c r="E45" s="30" t="s">
        <v>36</v>
      </c>
      <c r="F45" s="14">
        <v>44502</v>
      </c>
      <c r="G45" s="20"/>
      <c r="H45" t="s">
        <v>29</v>
      </c>
      <c r="I45" t="s">
        <v>34</v>
      </c>
      <c r="J45" t="s">
        <v>31</v>
      </c>
      <c r="K45">
        <v>2</v>
      </c>
      <c r="L45">
        <v>416</v>
      </c>
      <c r="M45">
        <v>486</v>
      </c>
      <c r="N45">
        <v>486</v>
      </c>
      <c r="O45" s="18"/>
      <c r="P45" s="18"/>
      <c r="Q45" s="21">
        <v>1020.6</v>
      </c>
      <c r="R45" s="21">
        <v>0</v>
      </c>
      <c r="S45" s="21">
        <v>10</v>
      </c>
      <c r="T45" s="21">
        <v>289.85000000000002</v>
      </c>
      <c r="U45" s="21">
        <v>1320.45</v>
      </c>
      <c r="V45" s="21">
        <v>198.07</v>
      </c>
      <c r="W45" s="21">
        <v>1518.52</v>
      </c>
    </row>
    <row r="46" spans="1:23" x14ac:dyDescent="0.25">
      <c r="A46">
        <v>251794</v>
      </c>
      <c r="B46" s="14">
        <v>44512</v>
      </c>
      <c r="C46">
        <v>3694974</v>
      </c>
      <c r="D46" t="s">
        <v>33</v>
      </c>
      <c r="E46" t="s">
        <v>35</v>
      </c>
      <c r="F46" s="14">
        <v>44505</v>
      </c>
      <c r="G46" s="20"/>
      <c r="H46" t="s">
        <v>34</v>
      </c>
      <c r="I46" t="s">
        <v>29</v>
      </c>
      <c r="J46" t="s">
        <v>31</v>
      </c>
      <c r="K46">
        <v>3</v>
      </c>
      <c r="L46">
        <v>1469</v>
      </c>
      <c r="M46">
        <v>440</v>
      </c>
      <c r="N46">
        <v>1469</v>
      </c>
      <c r="O46" s="18"/>
      <c r="P46" s="18"/>
      <c r="Q46" s="21">
        <v>3084.9</v>
      </c>
      <c r="R46" s="21">
        <v>0</v>
      </c>
      <c r="S46" s="21">
        <v>10</v>
      </c>
      <c r="T46" s="21">
        <v>1011.85</v>
      </c>
      <c r="U46" s="21">
        <v>4106.75</v>
      </c>
      <c r="V46" s="21">
        <v>616.01</v>
      </c>
      <c r="W46" s="21">
        <v>4722.76</v>
      </c>
    </row>
    <row r="47" spans="1:23" x14ac:dyDescent="0.25">
      <c r="A47">
        <v>253045</v>
      </c>
      <c r="B47" s="14">
        <v>44524</v>
      </c>
      <c r="C47">
        <v>3718006</v>
      </c>
      <c r="D47" s="30" t="s">
        <v>35</v>
      </c>
      <c r="E47" s="30" t="s">
        <v>67</v>
      </c>
      <c r="F47" s="14">
        <v>44522</v>
      </c>
      <c r="G47" s="20"/>
      <c r="H47" t="s">
        <v>29</v>
      </c>
      <c r="I47" t="s">
        <v>32</v>
      </c>
      <c r="J47" t="s">
        <v>31</v>
      </c>
      <c r="K47">
        <v>2</v>
      </c>
      <c r="L47">
        <v>321</v>
      </c>
      <c r="M47">
        <v>880</v>
      </c>
      <c r="N47">
        <v>880</v>
      </c>
      <c r="O47" s="18"/>
      <c r="P47" s="18"/>
      <c r="Q47" s="21">
        <v>1152.8</v>
      </c>
      <c r="R47" s="21">
        <v>0</v>
      </c>
      <c r="S47" s="21">
        <v>10</v>
      </c>
      <c r="T47" s="21">
        <v>378.12</v>
      </c>
      <c r="U47" s="21">
        <v>1540.92</v>
      </c>
      <c r="V47" s="21">
        <v>231.14</v>
      </c>
      <c r="W47" s="21">
        <v>1772.06</v>
      </c>
    </row>
    <row r="48" spans="1:23" x14ac:dyDescent="0.25">
      <c r="A48">
        <v>253349</v>
      </c>
      <c r="B48" s="14">
        <v>44525</v>
      </c>
      <c r="C48">
        <v>3692784</v>
      </c>
      <c r="D48" s="30" t="s">
        <v>35</v>
      </c>
      <c r="E48" t="s">
        <v>67</v>
      </c>
      <c r="F48" s="14">
        <v>44524</v>
      </c>
      <c r="G48" s="20"/>
      <c r="H48" t="s">
        <v>29</v>
      </c>
      <c r="I48" t="s">
        <v>32</v>
      </c>
      <c r="J48" t="s">
        <v>31</v>
      </c>
      <c r="K48">
        <v>2</v>
      </c>
      <c r="L48">
        <v>515</v>
      </c>
      <c r="M48">
        <v>300</v>
      </c>
      <c r="N48">
        <v>515</v>
      </c>
      <c r="O48" s="18"/>
      <c r="P48" s="18"/>
      <c r="Q48" s="21">
        <v>674.65</v>
      </c>
      <c r="R48" s="21">
        <v>0</v>
      </c>
      <c r="S48" s="21">
        <v>10</v>
      </c>
      <c r="T48" s="21">
        <v>221.29</v>
      </c>
      <c r="U48" s="21">
        <v>905.94</v>
      </c>
      <c r="V48" s="21">
        <v>135.88999999999999</v>
      </c>
      <c r="W48" s="21">
        <v>1041.83</v>
      </c>
    </row>
    <row r="49" spans="1:23" x14ac:dyDescent="0.25">
      <c r="A49">
        <v>253045</v>
      </c>
      <c r="B49" s="14">
        <v>44524</v>
      </c>
      <c r="C49">
        <v>3622757</v>
      </c>
      <c r="D49" t="s">
        <v>51</v>
      </c>
      <c r="E49" s="30" t="s">
        <v>35</v>
      </c>
      <c r="F49" s="14">
        <v>44516</v>
      </c>
      <c r="G49" s="20"/>
      <c r="H49" t="s">
        <v>37</v>
      </c>
      <c r="I49" t="s">
        <v>29</v>
      </c>
      <c r="J49" t="s">
        <v>31</v>
      </c>
      <c r="K49">
        <v>2</v>
      </c>
      <c r="L49">
        <v>82</v>
      </c>
      <c r="M49">
        <v>41</v>
      </c>
      <c r="N49">
        <v>82</v>
      </c>
      <c r="O49" s="18"/>
      <c r="P49" s="18"/>
      <c r="Q49" s="21">
        <v>172.2</v>
      </c>
      <c r="R49" s="21">
        <v>0</v>
      </c>
      <c r="S49" s="21">
        <v>10</v>
      </c>
      <c r="T49" s="21">
        <v>56.48</v>
      </c>
      <c r="U49" s="21">
        <v>238.68</v>
      </c>
      <c r="V49" s="21">
        <v>35.799999999999997</v>
      </c>
      <c r="W49" s="21">
        <v>274.48</v>
      </c>
    </row>
    <row r="50" spans="1:23" x14ac:dyDescent="0.25">
      <c r="A50">
        <v>253575</v>
      </c>
      <c r="B50" s="14">
        <v>44525</v>
      </c>
      <c r="C50">
        <v>3639458</v>
      </c>
      <c r="D50" t="s">
        <v>71</v>
      </c>
      <c r="E50" t="s">
        <v>70</v>
      </c>
      <c r="F50" s="14">
        <v>44518</v>
      </c>
      <c r="G50" s="20"/>
      <c r="H50" t="s">
        <v>29</v>
      </c>
      <c r="I50" t="s">
        <v>32</v>
      </c>
      <c r="J50" t="s">
        <v>40</v>
      </c>
      <c r="K50">
        <v>2</v>
      </c>
      <c r="L50">
        <v>1</v>
      </c>
      <c r="M50">
        <v>1</v>
      </c>
      <c r="N50">
        <v>1</v>
      </c>
      <c r="O50" s="18"/>
      <c r="P50" s="18"/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</row>
    <row r="51" spans="1:23" x14ac:dyDescent="0.25">
      <c r="A51">
        <v>253575</v>
      </c>
      <c r="B51" s="14">
        <v>44525</v>
      </c>
      <c r="C51">
        <v>3692783</v>
      </c>
      <c r="D51" s="30" t="s">
        <v>35</v>
      </c>
      <c r="E51" t="s">
        <v>72</v>
      </c>
      <c r="F51" s="14">
        <v>44524</v>
      </c>
      <c r="G51" s="20"/>
      <c r="H51" t="s">
        <v>29</v>
      </c>
      <c r="I51" t="s">
        <v>34</v>
      </c>
      <c r="J51" t="s">
        <v>31</v>
      </c>
      <c r="K51">
        <v>2</v>
      </c>
      <c r="L51">
        <v>451</v>
      </c>
      <c r="M51">
        <v>600</v>
      </c>
      <c r="N51">
        <v>600</v>
      </c>
      <c r="O51" s="18"/>
      <c r="P51" s="18"/>
      <c r="Q51" s="21">
        <v>1260</v>
      </c>
      <c r="R51" s="21">
        <v>0</v>
      </c>
      <c r="S51" s="21">
        <v>10</v>
      </c>
      <c r="T51" s="21">
        <v>413.28</v>
      </c>
      <c r="U51" s="21">
        <v>1683.28</v>
      </c>
      <c r="V51" s="21">
        <v>252.49</v>
      </c>
      <c r="W51" s="21">
        <v>1935.77</v>
      </c>
    </row>
    <row r="52" spans="1:23" x14ac:dyDescent="0.25">
      <c r="A52">
        <v>251482</v>
      </c>
      <c r="B52" s="14">
        <v>44510</v>
      </c>
      <c r="C52">
        <v>3692745</v>
      </c>
      <c r="D52" s="30" t="s">
        <v>35</v>
      </c>
      <c r="E52" s="30" t="s">
        <v>67</v>
      </c>
      <c r="F52" s="14">
        <v>44489</v>
      </c>
      <c r="G52" s="20"/>
      <c r="H52" t="s">
        <v>29</v>
      </c>
      <c r="I52" t="s">
        <v>32</v>
      </c>
      <c r="J52" t="s">
        <v>31</v>
      </c>
      <c r="K52">
        <v>2</v>
      </c>
      <c r="L52">
        <v>128</v>
      </c>
      <c r="M52">
        <v>120</v>
      </c>
      <c r="N52">
        <v>128</v>
      </c>
      <c r="O52" s="18"/>
      <c r="P52" s="18"/>
      <c r="Q52" s="21">
        <v>167.68</v>
      </c>
      <c r="R52" s="21">
        <v>0</v>
      </c>
      <c r="S52" s="21">
        <v>10</v>
      </c>
      <c r="T52" s="21">
        <v>47.62</v>
      </c>
      <c r="U52" s="21">
        <v>225.3</v>
      </c>
      <c r="V52" s="21">
        <v>33.799999999999997</v>
      </c>
      <c r="W52" s="21">
        <v>259.10000000000002</v>
      </c>
    </row>
    <row r="53" spans="1:23" x14ac:dyDescent="0.25">
      <c r="A53">
        <v>251482</v>
      </c>
      <c r="B53" s="14">
        <v>44510</v>
      </c>
      <c r="C53">
        <v>3692752</v>
      </c>
      <c r="D53" s="30" t="s">
        <v>35</v>
      </c>
      <c r="E53" s="30" t="s">
        <v>67</v>
      </c>
      <c r="F53" s="14">
        <v>44497</v>
      </c>
      <c r="G53" s="20"/>
      <c r="H53" t="s">
        <v>29</v>
      </c>
      <c r="I53" t="s">
        <v>32</v>
      </c>
      <c r="J53" t="s">
        <v>31</v>
      </c>
      <c r="K53">
        <v>9</v>
      </c>
      <c r="L53">
        <v>1804</v>
      </c>
      <c r="M53">
        <v>2738</v>
      </c>
      <c r="N53">
        <v>2738</v>
      </c>
      <c r="O53" s="18"/>
      <c r="P53" s="18"/>
      <c r="Q53" s="21">
        <v>3586.78</v>
      </c>
      <c r="R53" s="21">
        <v>0</v>
      </c>
      <c r="S53" s="21">
        <v>10</v>
      </c>
      <c r="T53" s="21">
        <v>1018.65</v>
      </c>
      <c r="U53" s="21">
        <v>4615.43</v>
      </c>
      <c r="V53" s="21">
        <v>692.31</v>
      </c>
      <c r="W53" s="21">
        <v>5307.74</v>
      </c>
    </row>
    <row r="54" spans="1:23" x14ac:dyDescent="0.25">
      <c r="A54">
        <v>253045</v>
      </c>
      <c r="B54" s="14">
        <v>44524</v>
      </c>
      <c r="C54">
        <v>3692769</v>
      </c>
      <c r="D54" s="30" t="s">
        <v>35</v>
      </c>
      <c r="E54" s="30" t="s">
        <v>38</v>
      </c>
      <c r="F54" s="14">
        <v>44511</v>
      </c>
      <c r="G54" s="20"/>
      <c r="H54" t="s">
        <v>29</v>
      </c>
      <c r="I54" t="s">
        <v>37</v>
      </c>
      <c r="J54" t="s">
        <v>31</v>
      </c>
      <c r="K54">
        <v>3</v>
      </c>
      <c r="L54">
        <v>277</v>
      </c>
      <c r="M54">
        <v>560</v>
      </c>
      <c r="N54">
        <v>560</v>
      </c>
      <c r="O54" s="18"/>
      <c r="P54" s="18"/>
      <c r="Q54" s="21">
        <v>1176</v>
      </c>
      <c r="R54" s="21">
        <v>0</v>
      </c>
      <c r="S54" s="21">
        <v>10</v>
      </c>
      <c r="T54" s="21">
        <v>385.73</v>
      </c>
      <c r="U54" s="21">
        <v>1571.73</v>
      </c>
      <c r="V54" s="21">
        <v>235.76</v>
      </c>
      <c r="W54" s="21">
        <v>1807.49</v>
      </c>
    </row>
    <row r="55" spans="1:23" x14ac:dyDescent="0.25">
      <c r="A55">
        <v>253575</v>
      </c>
      <c r="B55" s="14">
        <v>44525</v>
      </c>
      <c r="C55">
        <v>3628072</v>
      </c>
      <c r="D55" s="30" t="s">
        <v>35</v>
      </c>
      <c r="E55" s="30" t="s">
        <v>67</v>
      </c>
      <c r="F55" s="14">
        <v>44525</v>
      </c>
      <c r="G55" s="20"/>
      <c r="H55" t="s">
        <v>29</v>
      </c>
      <c r="I55" t="s">
        <v>32</v>
      </c>
      <c r="J55" t="s">
        <v>31</v>
      </c>
      <c r="K55">
        <v>6</v>
      </c>
      <c r="L55">
        <v>526</v>
      </c>
      <c r="M55">
        <v>370</v>
      </c>
      <c r="N55">
        <v>526</v>
      </c>
      <c r="O55" s="18"/>
      <c r="P55" s="18"/>
      <c r="Q55" s="21">
        <v>689.06</v>
      </c>
      <c r="R55" s="21">
        <v>0</v>
      </c>
      <c r="S55" s="21">
        <v>10</v>
      </c>
      <c r="T55" s="21">
        <v>226.01</v>
      </c>
      <c r="U55" s="21">
        <v>925.07</v>
      </c>
      <c r="V55" s="21">
        <v>138.76</v>
      </c>
      <c r="W55" s="21">
        <v>1063.83</v>
      </c>
    </row>
    <row r="56" spans="1:23" ht="15.75" thickBot="1" x14ac:dyDescent="0.3">
      <c r="A56" s="18"/>
      <c r="B56" s="18"/>
      <c r="G56" s="18"/>
      <c r="K56" s="15">
        <f>SUM(K2:K55)</f>
        <v>175</v>
      </c>
      <c r="L56" s="15">
        <f t="shared" ref="L56:W56" si="0">SUM(L2:L55)</f>
        <v>24229</v>
      </c>
      <c r="M56" s="15">
        <f t="shared" si="0"/>
        <v>28265</v>
      </c>
      <c r="N56" s="15">
        <f t="shared" si="0"/>
        <v>32581</v>
      </c>
      <c r="O56" s="15"/>
      <c r="P56" s="15"/>
      <c r="Q56" s="17">
        <f t="shared" si="0"/>
        <v>58003.119999999995</v>
      </c>
      <c r="R56" s="17">
        <f t="shared" si="0"/>
        <v>0</v>
      </c>
      <c r="S56" s="17">
        <f t="shared" si="0"/>
        <v>530</v>
      </c>
      <c r="T56" s="17">
        <f t="shared" si="0"/>
        <v>18084.899999999998</v>
      </c>
      <c r="U56" s="22">
        <f t="shared" si="0"/>
        <v>76618.02</v>
      </c>
      <c r="V56" s="22">
        <f t="shared" si="0"/>
        <v>11492.709999999997</v>
      </c>
      <c r="W56" s="22">
        <f t="shared" si="0"/>
        <v>88110.73000000004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D6" sqref="D6"/>
    </sheetView>
  </sheetViews>
  <sheetFormatPr defaultColWidth="10.28515625" defaultRowHeight="15" x14ac:dyDescent="0.25"/>
  <cols>
    <col min="1" max="1" width="7" style="18" bestFit="1" customWidth="1"/>
    <col min="2" max="2" width="10.7109375" style="18" bestFit="1" customWidth="1"/>
    <col min="4" max="4" width="29.140625" bestFit="1" customWidth="1"/>
    <col min="5" max="5" width="22.42578125" bestFit="1" customWidth="1"/>
    <col min="6" max="6" width="10.7109375" bestFit="1" customWidth="1"/>
    <col min="7" max="7" width="8.5703125" style="18" bestFit="1" customWidth="1"/>
    <col min="8" max="8" width="13.1406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8" bestFit="1" customWidth="1"/>
    <col min="16" max="16" width="10.5703125" style="18" bestFit="1" customWidth="1"/>
    <col min="17" max="17" width="13.5703125" bestFit="1" customWidth="1"/>
    <col min="18" max="19" width="10.42578125" bestFit="1" customWidth="1"/>
    <col min="20" max="20" width="11" bestFit="1" customWidth="1"/>
    <col min="21" max="22" width="9.42578125" bestFit="1" customWidth="1"/>
    <col min="23" max="23" width="10.42578125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23" t="s">
        <v>27</v>
      </c>
      <c r="B1" s="23" t="s">
        <v>28</v>
      </c>
      <c r="C1" s="23" t="s">
        <v>9</v>
      </c>
      <c r="D1" s="23" t="s">
        <v>10</v>
      </c>
      <c r="E1" s="23" t="s">
        <v>11</v>
      </c>
      <c r="F1" s="23" t="s">
        <v>12</v>
      </c>
      <c r="G1" s="23" t="s">
        <v>55</v>
      </c>
      <c r="H1" s="23" t="s">
        <v>13</v>
      </c>
      <c r="I1" s="23" t="s">
        <v>14</v>
      </c>
      <c r="J1" s="23" t="s">
        <v>15</v>
      </c>
      <c r="K1" s="23" t="s">
        <v>16</v>
      </c>
      <c r="L1" s="23" t="s">
        <v>17</v>
      </c>
      <c r="M1" s="23" t="s">
        <v>18</v>
      </c>
      <c r="N1" s="23" t="s">
        <v>19</v>
      </c>
      <c r="O1" s="23" t="s">
        <v>56</v>
      </c>
      <c r="P1" s="23" t="s">
        <v>57</v>
      </c>
      <c r="Q1" s="23" t="s">
        <v>20</v>
      </c>
      <c r="R1" s="23" t="s">
        <v>21</v>
      </c>
      <c r="S1" s="23" t="s">
        <v>22</v>
      </c>
      <c r="T1" s="23" t="s">
        <v>23</v>
      </c>
      <c r="U1" s="23" t="s">
        <v>24</v>
      </c>
      <c r="V1" s="23" t="s">
        <v>25</v>
      </c>
      <c r="W1" s="23" t="s">
        <v>26</v>
      </c>
      <c r="X1" s="24" t="s">
        <v>58</v>
      </c>
      <c r="Y1" s="24" t="s">
        <v>59</v>
      </c>
    </row>
    <row r="2" spans="1:25" x14ac:dyDescent="0.25">
      <c r="A2">
        <v>253576</v>
      </c>
      <c r="B2" s="14">
        <v>44525</v>
      </c>
      <c r="C2">
        <v>3642270</v>
      </c>
      <c r="D2" t="s">
        <v>62</v>
      </c>
      <c r="E2" t="s">
        <v>63</v>
      </c>
      <c r="F2" s="14">
        <v>44512</v>
      </c>
      <c r="G2" s="20"/>
      <c r="H2" t="s">
        <v>52</v>
      </c>
      <c r="I2" t="s">
        <v>29</v>
      </c>
      <c r="J2" t="s">
        <v>31</v>
      </c>
      <c r="K2">
        <v>4</v>
      </c>
      <c r="L2">
        <v>526</v>
      </c>
      <c r="M2">
        <v>547</v>
      </c>
      <c r="N2">
        <v>547</v>
      </c>
      <c r="Q2">
        <v>2046.2</v>
      </c>
      <c r="S2">
        <v>10</v>
      </c>
      <c r="T2">
        <v>671.15</v>
      </c>
      <c r="U2">
        <v>2727.35</v>
      </c>
      <c r="V2">
        <v>409.1</v>
      </c>
      <c r="W2">
        <v>3136.45</v>
      </c>
    </row>
    <row r="3" spans="1:25" x14ac:dyDescent="0.25">
      <c r="A3">
        <v>252094</v>
      </c>
      <c r="B3" s="14">
        <v>44516</v>
      </c>
      <c r="C3">
        <v>3698263</v>
      </c>
      <c r="D3" t="s">
        <v>65</v>
      </c>
      <c r="E3" t="s">
        <v>53</v>
      </c>
      <c r="F3" s="14">
        <v>44508</v>
      </c>
      <c r="G3" s="20"/>
      <c r="H3" t="s">
        <v>32</v>
      </c>
      <c r="I3" t="s">
        <v>29</v>
      </c>
      <c r="J3" t="s">
        <v>31</v>
      </c>
      <c r="K3">
        <v>5</v>
      </c>
      <c r="L3">
        <v>368</v>
      </c>
      <c r="M3">
        <v>1425</v>
      </c>
      <c r="N3">
        <v>1425</v>
      </c>
      <c r="Q3">
        <v>1781.25</v>
      </c>
      <c r="R3">
        <v>0</v>
      </c>
      <c r="S3">
        <v>10</v>
      </c>
      <c r="T3">
        <v>584.25</v>
      </c>
      <c r="U3">
        <v>2375.5</v>
      </c>
      <c r="V3">
        <v>356.33</v>
      </c>
      <c r="W3">
        <v>2731.83</v>
      </c>
    </row>
    <row r="4" spans="1:25" x14ac:dyDescent="0.25">
      <c r="A4">
        <v>252094</v>
      </c>
      <c r="B4" s="14">
        <v>44516</v>
      </c>
      <c r="C4">
        <v>3698488</v>
      </c>
      <c r="D4" t="s">
        <v>64</v>
      </c>
      <c r="E4" t="s">
        <v>53</v>
      </c>
      <c r="F4" s="14">
        <v>44508</v>
      </c>
      <c r="G4" s="20"/>
      <c r="H4" t="s">
        <v>32</v>
      </c>
      <c r="I4" t="s">
        <v>29</v>
      </c>
      <c r="J4" t="s">
        <v>31</v>
      </c>
      <c r="K4">
        <v>1</v>
      </c>
      <c r="L4">
        <v>204</v>
      </c>
      <c r="M4">
        <v>400</v>
      </c>
      <c r="N4">
        <v>400</v>
      </c>
      <c r="Q4">
        <v>500</v>
      </c>
      <c r="R4">
        <v>0</v>
      </c>
      <c r="S4">
        <v>10</v>
      </c>
      <c r="T4">
        <v>164</v>
      </c>
      <c r="U4">
        <v>674</v>
      </c>
      <c r="V4">
        <v>101.1</v>
      </c>
      <c r="W4">
        <v>775.1</v>
      </c>
    </row>
    <row r="5" spans="1:25" x14ac:dyDescent="0.25">
      <c r="A5">
        <v>251483</v>
      </c>
      <c r="B5" s="14">
        <v>44510</v>
      </c>
      <c r="C5">
        <v>3684116</v>
      </c>
      <c r="D5" t="s">
        <v>65</v>
      </c>
      <c r="E5" s="30" t="s">
        <v>53</v>
      </c>
      <c r="F5" s="14">
        <v>44497</v>
      </c>
      <c r="G5" s="20"/>
      <c r="H5" t="s">
        <v>32</v>
      </c>
      <c r="I5" t="s">
        <v>29</v>
      </c>
      <c r="J5" t="s">
        <v>31</v>
      </c>
      <c r="K5">
        <v>3</v>
      </c>
      <c r="L5">
        <v>720</v>
      </c>
      <c r="M5">
        <v>2125</v>
      </c>
      <c r="N5">
        <v>2125</v>
      </c>
      <c r="Q5">
        <v>2656.25</v>
      </c>
      <c r="R5">
        <v>0</v>
      </c>
      <c r="S5">
        <v>10</v>
      </c>
      <c r="T5">
        <v>754.38</v>
      </c>
      <c r="U5">
        <v>3420.63</v>
      </c>
      <c r="V5">
        <v>513.09</v>
      </c>
      <c r="W5">
        <v>3933.72</v>
      </c>
    </row>
    <row r="6" spans="1:25" ht="15.75" thickBot="1" x14ac:dyDescent="0.3">
      <c r="K6" s="15">
        <f t="shared" ref="K6:V6" si="0">SUM(K2:K5)</f>
        <v>13</v>
      </c>
      <c r="L6" s="15">
        <f t="shared" si="0"/>
        <v>1818</v>
      </c>
      <c r="M6" s="15">
        <f t="shared" si="0"/>
        <v>4497</v>
      </c>
      <c r="N6" s="15">
        <f t="shared" si="0"/>
        <v>4497</v>
      </c>
      <c r="O6" s="15"/>
      <c r="P6" s="15"/>
      <c r="Q6" s="15">
        <f>SUM(Q2:Q5)</f>
        <v>6983.7</v>
      </c>
      <c r="R6" s="15">
        <f t="shared" si="0"/>
        <v>0</v>
      </c>
      <c r="S6" s="15">
        <f t="shared" si="0"/>
        <v>40</v>
      </c>
      <c r="T6" s="15">
        <f t="shared" si="0"/>
        <v>2173.7800000000002</v>
      </c>
      <c r="U6" s="16">
        <f t="shared" si="0"/>
        <v>9197.48</v>
      </c>
      <c r="V6" s="16">
        <f t="shared" si="0"/>
        <v>1379.6200000000001</v>
      </c>
      <c r="W6" s="16">
        <f>SUM(W2:W5)</f>
        <v>10577.1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sqref="A1:XFD1048576"/>
    </sheetView>
  </sheetViews>
  <sheetFormatPr defaultColWidth="9.42578125" defaultRowHeight="15" x14ac:dyDescent="0.25"/>
  <cols>
    <col min="1" max="1" width="7" style="23" bestFit="1" customWidth="1"/>
    <col min="2" max="2" width="10.7109375" style="23" bestFit="1" customWidth="1"/>
    <col min="3" max="3" width="10.28515625" bestFit="1" customWidth="1"/>
    <col min="4" max="4" width="15" bestFit="1" customWidth="1"/>
    <col min="5" max="5" width="9.85546875" bestFit="1" customWidth="1"/>
    <col min="6" max="6" width="10.7109375" bestFit="1" customWidth="1"/>
    <col min="7" max="7" width="8.5703125" style="23" bestFit="1" customWidth="1"/>
    <col min="8" max="8" width="11.7109375" bestFit="1" customWidth="1"/>
    <col min="9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3" bestFit="1" customWidth="1"/>
    <col min="16" max="16" width="10.5703125" style="23" bestFit="1" customWidth="1"/>
    <col min="17" max="17" width="13.5703125" style="29" bestFit="1" customWidth="1"/>
    <col min="18" max="19" width="10.42578125" style="29" bestFit="1" customWidth="1"/>
    <col min="20" max="20" width="11" style="29" bestFit="1" customWidth="1"/>
    <col min="21" max="22" width="7.5703125" style="29" bestFit="1" customWidth="1"/>
    <col min="23" max="23" width="8.5703125" style="29" bestFit="1" customWidth="1"/>
    <col min="24" max="24" width="8.7109375" bestFit="1" customWidth="1"/>
    <col min="25" max="25" width="8.85546875" bestFit="1" customWidth="1"/>
  </cols>
  <sheetData>
    <row r="1" spans="1:25" s="23" customFormat="1" x14ac:dyDescent="0.25">
      <c r="A1" s="26" t="s">
        <v>27</v>
      </c>
      <c r="B1" s="26" t="s">
        <v>28</v>
      </c>
      <c r="C1" s="26" t="s">
        <v>9</v>
      </c>
      <c r="D1" s="26" t="s">
        <v>10</v>
      </c>
      <c r="E1" s="26" t="s">
        <v>11</v>
      </c>
      <c r="F1" s="26" t="s">
        <v>12</v>
      </c>
      <c r="G1" s="26" t="s">
        <v>55</v>
      </c>
      <c r="H1" s="26" t="s">
        <v>13</v>
      </c>
      <c r="I1" s="26" t="s">
        <v>14</v>
      </c>
      <c r="J1" s="26" t="s">
        <v>15</v>
      </c>
      <c r="K1" s="26" t="s">
        <v>16</v>
      </c>
      <c r="L1" s="26" t="s">
        <v>17</v>
      </c>
      <c r="M1" s="26" t="s">
        <v>18</v>
      </c>
      <c r="N1" s="26" t="s">
        <v>19</v>
      </c>
      <c r="O1" s="26" t="s">
        <v>56</v>
      </c>
      <c r="P1" s="26" t="s">
        <v>57</v>
      </c>
      <c r="Q1" s="29" t="s">
        <v>20</v>
      </c>
      <c r="R1" s="29" t="s">
        <v>21</v>
      </c>
      <c r="S1" s="29" t="s">
        <v>22</v>
      </c>
      <c r="T1" s="29" t="s">
        <v>23</v>
      </c>
      <c r="U1" s="29" t="s">
        <v>24</v>
      </c>
      <c r="V1" s="29" t="s">
        <v>25</v>
      </c>
      <c r="W1" s="29" t="s">
        <v>26</v>
      </c>
      <c r="X1" s="27" t="s">
        <v>58</v>
      </c>
      <c r="Y1" s="27" t="s">
        <v>59</v>
      </c>
    </row>
    <row r="2" spans="1:25" x14ac:dyDescent="0.25">
      <c r="A2">
        <v>251484</v>
      </c>
      <c r="B2" s="14">
        <v>44510</v>
      </c>
      <c r="C2">
        <v>3597372</v>
      </c>
      <c r="D2" t="s">
        <v>60</v>
      </c>
      <c r="E2" t="s">
        <v>41</v>
      </c>
      <c r="F2" s="14">
        <v>44495</v>
      </c>
      <c r="G2" s="25"/>
      <c r="H2" t="s">
        <v>34</v>
      </c>
      <c r="I2" t="s">
        <v>29</v>
      </c>
      <c r="J2" t="s">
        <v>31</v>
      </c>
      <c r="K2">
        <v>34</v>
      </c>
      <c r="L2">
        <v>689</v>
      </c>
      <c r="M2">
        <v>1081</v>
      </c>
      <c r="N2">
        <v>1081</v>
      </c>
      <c r="Q2" s="29">
        <v>2270.1</v>
      </c>
      <c r="R2" s="29">
        <v>0</v>
      </c>
      <c r="S2" s="29">
        <v>10</v>
      </c>
      <c r="T2" s="29">
        <v>644.71</v>
      </c>
      <c r="U2" s="29">
        <v>2924.81</v>
      </c>
      <c r="V2" s="29">
        <v>438.72</v>
      </c>
      <c r="W2" s="29">
        <v>3363.53</v>
      </c>
    </row>
    <row r="3" spans="1:25" x14ac:dyDescent="0.25">
      <c r="A3">
        <v>253046</v>
      </c>
      <c r="B3" s="14">
        <v>44524</v>
      </c>
      <c r="C3">
        <v>3597367</v>
      </c>
      <c r="D3" s="30" t="s">
        <v>60</v>
      </c>
      <c r="E3" t="s">
        <v>41</v>
      </c>
      <c r="F3" s="14">
        <v>44519</v>
      </c>
      <c r="G3" s="25"/>
      <c r="H3" t="s">
        <v>34</v>
      </c>
      <c r="I3" t="s">
        <v>29</v>
      </c>
      <c r="J3" t="s">
        <v>31</v>
      </c>
      <c r="K3">
        <v>30</v>
      </c>
      <c r="L3">
        <v>603</v>
      </c>
      <c r="M3">
        <v>882</v>
      </c>
      <c r="N3">
        <v>882</v>
      </c>
      <c r="Q3" s="29">
        <v>1852.2</v>
      </c>
      <c r="R3" s="29">
        <v>0</v>
      </c>
      <c r="S3" s="29">
        <v>10</v>
      </c>
      <c r="T3" s="29">
        <v>607.52</v>
      </c>
      <c r="U3" s="29">
        <v>2469.7199999999998</v>
      </c>
      <c r="V3" s="29">
        <v>370.46</v>
      </c>
      <c r="W3" s="29">
        <v>2840.18</v>
      </c>
    </row>
    <row r="4" spans="1:25" x14ac:dyDescent="0.25">
      <c r="A4">
        <v>251795</v>
      </c>
      <c r="B4" s="14">
        <v>44512</v>
      </c>
      <c r="C4">
        <v>3597363</v>
      </c>
      <c r="D4" s="30" t="s">
        <v>60</v>
      </c>
      <c r="E4" t="s">
        <v>41</v>
      </c>
      <c r="F4" s="14">
        <v>44505</v>
      </c>
      <c r="G4" s="25"/>
      <c r="H4" t="s">
        <v>34</v>
      </c>
      <c r="I4" t="s">
        <v>29</v>
      </c>
      <c r="J4" t="s">
        <v>31</v>
      </c>
      <c r="K4">
        <v>14</v>
      </c>
      <c r="L4">
        <v>284</v>
      </c>
      <c r="M4">
        <v>468</v>
      </c>
      <c r="N4">
        <v>468</v>
      </c>
      <c r="Q4" s="29">
        <v>982.8</v>
      </c>
      <c r="R4" s="29">
        <v>0</v>
      </c>
      <c r="S4" s="29">
        <v>10</v>
      </c>
      <c r="T4" s="29">
        <v>322.36</v>
      </c>
      <c r="U4" s="29">
        <v>1315.16</v>
      </c>
      <c r="V4" s="29">
        <v>197.27</v>
      </c>
      <c r="W4" s="29">
        <v>1512.43</v>
      </c>
    </row>
    <row r="5" spans="1:25" x14ac:dyDescent="0.25">
      <c r="A5">
        <v>252430</v>
      </c>
      <c r="B5" s="14">
        <v>44519</v>
      </c>
      <c r="C5">
        <v>3597365</v>
      </c>
      <c r="D5" s="30" t="s">
        <v>60</v>
      </c>
      <c r="E5" t="s">
        <v>41</v>
      </c>
      <c r="F5" s="14">
        <v>44515</v>
      </c>
      <c r="G5" s="25"/>
      <c r="H5" t="s">
        <v>34</v>
      </c>
      <c r="I5" t="s">
        <v>29</v>
      </c>
      <c r="J5" t="s">
        <v>31</v>
      </c>
      <c r="K5">
        <v>10</v>
      </c>
      <c r="L5">
        <v>203</v>
      </c>
      <c r="M5">
        <v>270</v>
      </c>
      <c r="N5">
        <v>270</v>
      </c>
      <c r="Q5" s="29">
        <v>567</v>
      </c>
      <c r="R5" s="29">
        <v>0</v>
      </c>
      <c r="S5" s="29">
        <v>10</v>
      </c>
      <c r="T5" s="29">
        <v>185.98</v>
      </c>
      <c r="U5" s="29">
        <v>762.98</v>
      </c>
      <c r="V5" s="29">
        <v>114.45</v>
      </c>
      <c r="W5" s="29">
        <v>877.43</v>
      </c>
    </row>
    <row r="6" spans="1:25" x14ac:dyDescent="0.25">
      <c r="A6">
        <v>251484</v>
      </c>
      <c r="B6" s="14">
        <v>44510</v>
      </c>
      <c r="C6">
        <v>3597369</v>
      </c>
      <c r="D6" s="30" t="s">
        <v>60</v>
      </c>
      <c r="E6" t="s">
        <v>41</v>
      </c>
      <c r="F6" s="14">
        <v>44503</v>
      </c>
      <c r="G6" s="25"/>
      <c r="H6" t="s">
        <v>34</v>
      </c>
      <c r="I6" t="s">
        <v>29</v>
      </c>
      <c r="J6" t="s">
        <v>31</v>
      </c>
      <c r="K6">
        <v>7</v>
      </c>
      <c r="L6">
        <v>134</v>
      </c>
      <c r="M6">
        <v>146</v>
      </c>
      <c r="N6">
        <v>146</v>
      </c>
      <c r="Q6" s="29">
        <v>306.60000000000002</v>
      </c>
      <c r="R6" s="29">
        <v>0</v>
      </c>
      <c r="S6" s="29">
        <v>10</v>
      </c>
      <c r="T6" s="29">
        <v>100.56</v>
      </c>
      <c r="U6" s="29">
        <v>417.16</v>
      </c>
      <c r="V6" s="29">
        <v>62.57</v>
      </c>
      <c r="W6" s="29">
        <v>479.73</v>
      </c>
    </row>
    <row r="7" spans="1:25" x14ac:dyDescent="0.25">
      <c r="A7">
        <v>253046</v>
      </c>
      <c r="B7" s="14">
        <v>44524</v>
      </c>
      <c r="C7">
        <v>3597366</v>
      </c>
      <c r="D7" s="30" t="s">
        <v>60</v>
      </c>
      <c r="E7" t="s">
        <v>41</v>
      </c>
      <c r="F7" s="14">
        <v>44517</v>
      </c>
      <c r="G7" s="25"/>
      <c r="H7" t="s">
        <v>34</v>
      </c>
      <c r="I7" t="s">
        <v>29</v>
      </c>
      <c r="J7" t="s">
        <v>31</v>
      </c>
      <c r="K7">
        <v>14</v>
      </c>
      <c r="L7">
        <v>284</v>
      </c>
      <c r="M7">
        <v>430</v>
      </c>
      <c r="N7">
        <v>430</v>
      </c>
      <c r="Q7" s="29">
        <v>903</v>
      </c>
      <c r="R7" s="29">
        <v>0</v>
      </c>
      <c r="S7" s="29">
        <v>10</v>
      </c>
      <c r="T7" s="29">
        <v>296.18</v>
      </c>
      <c r="U7" s="29">
        <v>1209.18</v>
      </c>
      <c r="V7" s="29">
        <v>181.38</v>
      </c>
      <c r="W7" s="29">
        <v>1390.56</v>
      </c>
    </row>
    <row r="8" spans="1:25" ht="15.75" thickBot="1" x14ac:dyDescent="0.3">
      <c r="K8" s="15">
        <f t="shared" ref="K8:W8" si="0">SUM(K2:K7)</f>
        <v>109</v>
      </c>
      <c r="L8" s="15">
        <f t="shared" si="0"/>
        <v>2197</v>
      </c>
      <c r="M8" s="15">
        <f t="shared" si="0"/>
        <v>3277</v>
      </c>
      <c r="N8" s="15">
        <f t="shared" si="0"/>
        <v>3277</v>
      </c>
      <c r="O8" s="15"/>
      <c r="P8" s="15"/>
      <c r="Q8" s="17">
        <f t="shared" si="0"/>
        <v>6881.7000000000007</v>
      </c>
      <c r="R8" s="17">
        <f t="shared" si="0"/>
        <v>0</v>
      </c>
      <c r="S8" s="17">
        <f t="shared" si="0"/>
        <v>60</v>
      </c>
      <c r="T8" s="17">
        <f t="shared" si="0"/>
        <v>2157.31</v>
      </c>
      <c r="U8" s="17">
        <f t="shared" si="0"/>
        <v>9099.01</v>
      </c>
      <c r="V8" s="17">
        <f t="shared" si="0"/>
        <v>1364.85</v>
      </c>
      <c r="W8" s="17">
        <f t="shared" si="0"/>
        <v>10463.859999999999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G22" sqref="G22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4.85546875" bestFit="1" customWidth="1"/>
    <col min="5" max="5" width="17.42578125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15.42578125" style="26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32" bestFit="1" customWidth="1"/>
    <col min="18" max="19" width="10.42578125" style="32" bestFit="1" customWidth="1"/>
    <col min="20" max="20" width="11" style="32" bestFit="1" customWidth="1"/>
    <col min="21" max="21" width="8.5703125" style="32" bestFit="1" customWidth="1"/>
    <col min="22" max="22" width="7.5703125" style="32" bestFit="1" customWidth="1"/>
    <col min="23" max="23" width="8.5703125" style="32" bestFit="1" customWidth="1"/>
    <col min="24" max="24" width="8.7109375" bestFit="1" customWidth="1"/>
    <col min="25" max="25" width="8.85546875" bestFit="1" customWidth="1"/>
  </cols>
  <sheetData>
    <row r="1" spans="1:25" s="26" customFormat="1" x14ac:dyDescent="0.25">
      <c r="A1" s="30" t="s">
        <v>27</v>
      </c>
      <c r="B1" s="30" t="s">
        <v>28</v>
      </c>
      <c r="C1" s="30" t="s">
        <v>9</v>
      </c>
      <c r="D1" s="30" t="s">
        <v>10</v>
      </c>
      <c r="E1" s="30" t="s">
        <v>11</v>
      </c>
      <c r="F1" s="30" t="s">
        <v>12</v>
      </c>
      <c r="G1" s="30" t="s">
        <v>55</v>
      </c>
      <c r="H1" s="30" t="s">
        <v>13</v>
      </c>
      <c r="I1" s="30" t="s">
        <v>14</v>
      </c>
      <c r="J1" s="30" t="s">
        <v>15</v>
      </c>
      <c r="K1" s="30" t="s">
        <v>16</v>
      </c>
      <c r="L1" s="30" t="s">
        <v>17</v>
      </c>
      <c r="M1" s="30" t="s">
        <v>18</v>
      </c>
      <c r="N1" s="30" t="s">
        <v>19</v>
      </c>
      <c r="O1" s="30" t="s">
        <v>56</v>
      </c>
      <c r="P1" s="30" t="s">
        <v>57</v>
      </c>
      <c r="Q1" s="32" t="s">
        <v>20</v>
      </c>
      <c r="R1" s="32" t="s">
        <v>21</v>
      </c>
      <c r="S1" s="32" t="s">
        <v>22</v>
      </c>
      <c r="T1" s="32" t="s">
        <v>23</v>
      </c>
      <c r="U1" s="32" t="s">
        <v>24</v>
      </c>
      <c r="V1" s="32" t="s">
        <v>25</v>
      </c>
      <c r="W1" s="32" t="s">
        <v>26</v>
      </c>
      <c r="X1" s="31" t="s">
        <v>58</v>
      </c>
      <c r="Y1" s="31" t="s">
        <v>59</v>
      </c>
    </row>
    <row r="2" spans="1:25" x14ac:dyDescent="0.25">
      <c r="A2">
        <v>252095</v>
      </c>
      <c r="B2" s="14">
        <v>44516</v>
      </c>
      <c r="C2">
        <v>3597364</v>
      </c>
      <c r="D2" t="s">
        <v>60</v>
      </c>
      <c r="E2" t="s">
        <v>61</v>
      </c>
      <c r="F2" s="14">
        <v>44512</v>
      </c>
      <c r="G2" s="28"/>
      <c r="H2" t="s">
        <v>34</v>
      </c>
      <c r="I2" t="s">
        <v>30</v>
      </c>
      <c r="J2" t="s">
        <v>31</v>
      </c>
      <c r="K2">
        <v>6</v>
      </c>
      <c r="L2">
        <v>111</v>
      </c>
      <c r="M2">
        <v>111</v>
      </c>
      <c r="N2">
        <v>111</v>
      </c>
      <c r="O2" s="26"/>
      <c r="P2" s="26"/>
      <c r="Q2" s="32">
        <v>227.55</v>
      </c>
      <c r="R2" s="32">
        <v>0</v>
      </c>
      <c r="S2" s="32">
        <v>10</v>
      </c>
      <c r="T2" s="32">
        <v>74.64</v>
      </c>
      <c r="U2" s="32">
        <v>312.19</v>
      </c>
      <c r="V2" s="32">
        <v>46.83</v>
      </c>
      <c r="W2" s="32">
        <v>359.02</v>
      </c>
    </row>
    <row r="3" spans="1:25" x14ac:dyDescent="0.25">
      <c r="A3">
        <v>252718</v>
      </c>
      <c r="B3" s="14">
        <v>44523</v>
      </c>
      <c r="C3">
        <v>3605896</v>
      </c>
      <c r="D3" t="s">
        <v>41</v>
      </c>
      <c r="E3" t="s">
        <v>42</v>
      </c>
      <c r="F3" s="14">
        <v>44516</v>
      </c>
      <c r="G3" s="28"/>
      <c r="H3" t="s">
        <v>29</v>
      </c>
      <c r="I3" t="s">
        <v>32</v>
      </c>
      <c r="J3" t="s">
        <v>31</v>
      </c>
      <c r="K3">
        <v>15</v>
      </c>
      <c r="L3">
        <v>138</v>
      </c>
      <c r="M3">
        <v>118</v>
      </c>
      <c r="N3">
        <v>138</v>
      </c>
      <c r="O3" s="26"/>
      <c r="P3" s="26"/>
      <c r="Q3" s="32">
        <v>180.78</v>
      </c>
      <c r="R3" s="32">
        <v>0</v>
      </c>
      <c r="S3" s="32">
        <v>10</v>
      </c>
      <c r="T3" s="32">
        <v>59.3</v>
      </c>
      <c r="U3" s="32">
        <v>250.08</v>
      </c>
      <c r="V3" s="32">
        <v>37.51</v>
      </c>
      <c r="W3" s="32">
        <v>287.58999999999997</v>
      </c>
    </row>
    <row r="4" spans="1:25" x14ac:dyDescent="0.25">
      <c r="A4">
        <v>252431</v>
      </c>
      <c r="B4" s="14">
        <v>44519</v>
      </c>
      <c r="C4">
        <v>3605897</v>
      </c>
      <c r="D4" s="30" t="s">
        <v>41</v>
      </c>
      <c r="E4" t="s">
        <v>60</v>
      </c>
      <c r="F4" s="14">
        <v>44516</v>
      </c>
      <c r="G4" s="28"/>
      <c r="H4" t="s">
        <v>29</v>
      </c>
      <c r="I4" t="s">
        <v>34</v>
      </c>
      <c r="J4" t="s">
        <v>31</v>
      </c>
      <c r="K4">
        <v>69</v>
      </c>
      <c r="L4">
        <v>540</v>
      </c>
      <c r="M4">
        <v>589</v>
      </c>
      <c r="N4">
        <v>589</v>
      </c>
      <c r="O4" s="26"/>
      <c r="P4" s="26"/>
      <c r="Q4" s="32">
        <v>1236.9000000000001</v>
      </c>
      <c r="R4" s="32">
        <v>0</v>
      </c>
      <c r="S4" s="32">
        <v>10</v>
      </c>
      <c r="T4" s="32">
        <v>405.7</v>
      </c>
      <c r="U4" s="32">
        <v>1652.6</v>
      </c>
      <c r="V4" s="32">
        <v>247.89</v>
      </c>
      <c r="W4" s="32">
        <v>1900.49</v>
      </c>
    </row>
    <row r="5" spans="1:25" x14ac:dyDescent="0.25">
      <c r="A5">
        <v>253350</v>
      </c>
      <c r="B5" s="14">
        <v>44525</v>
      </c>
      <c r="C5">
        <v>3237031</v>
      </c>
      <c r="D5" t="s">
        <v>44</v>
      </c>
      <c r="E5" s="30" t="s">
        <v>60</v>
      </c>
      <c r="F5" s="14">
        <v>44525</v>
      </c>
      <c r="G5" s="28"/>
      <c r="H5" t="s">
        <v>30</v>
      </c>
      <c r="I5" t="s">
        <v>34</v>
      </c>
      <c r="J5" t="s">
        <v>31</v>
      </c>
      <c r="K5">
        <v>7</v>
      </c>
      <c r="L5">
        <v>202</v>
      </c>
      <c r="M5">
        <v>167</v>
      </c>
      <c r="N5">
        <v>202</v>
      </c>
      <c r="O5" s="26"/>
      <c r="P5" s="26"/>
      <c r="Q5" s="32">
        <v>414.1</v>
      </c>
      <c r="R5" s="32">
        <v>0</v>
      </c>
      <c r="S5" s="32">
        <v>10</v>
      </c>
      <c r="T5" s="32">
        <v>135.82</v>
      </c>
      <c r="U5" s="32">
        <v>559.91999999999996</v>
      </c>
      <c r="V5" s="32">
        <v>83.99</v>
      </c>
      <c r="W5" s="32">
        <v>643.91</v>
      </c>
    </row>
    <row r="6" spans="1:25" x14ac:dyDescent="0.25">
      <c r="A6">
        <v>251485</v>
      </c>
      <c r="B6" s="14">
        <v>44510</v>
      </c>
      <c r="C6">
        <v>3597371</v>
      </c>
      <c r="D6" s="30" t="s">
        <v>60</v>
      </c>
      <c r="E6" s="30" t="s">
        <v>42</v>
      </c>
      <c r="F6" s="14">
        <v>44496</v>
      </c>
      <c r="G6" s="28"/>
      <c r="H6" t="s">
        <v>34</v>
      </c>
      <c r="I6" t="s">
        <v>32</v>
      </c>
      <c r="J6" t="s">
        <v>31</v>
      </c>
      <c r="K6">
        <v>3</v>
      </c>
      <c r="L6">
        <v>55</v>
      </c>
      <c r="M6">
        <v>106</v>
      </c>
      <c r="N6">
        <v>106</v>
      </c>
      <c r="O6" s="26"/>
      <c r="P6" s="26"/>
      <c r="Q6" s="32">
        <v>244.86</v>
      </c>
      <c r="R6" s="32">
        <v>0</v>
      </c>
      <c r="S6" s="32">
        <v>10</v>
      </c>
      <c r="T6" s="32">
        <v>69.540000000000006</v>
      </c>
      <c r="U6" s="32">
        <v>324.39999999999998</v>
      </c>
      <c r="V6" s="32">
        <v>48.66</v>
      </c>
      <c r="W6" s="32">
        <v>373.06</v>
      </c>
    </row>
    <row r="7" spans="1:25" x14ac:dyDescent="0.25">
      <c r="A7">
        <v>253047</v>
      </c>
      <c r="B7" s="14">
        <v>44524</v>
      </c>
      <c r="C7">
        <v>3605898</v>
      </c>
      <c r="D7" s="30" t="s">
        <v>41</v>
      </c>
      <c r="E7" s="30" t="s">
        <v>60</v>
      </c>
      <c r="F7" s="14">
        <v>44522</v>
      </c>
      <c r="G7" s="28"/>
      <c r="H7" t="s">
        <v>29</v>
      </c>
      <c r="I7" t="s">
        <v>34</v>
      </c>
      <c r="J7" t="s">
        <v>31</v>
      </c>
      <c r="K7">
        <v>104</v>
      </c>
      <c r="L7">
        <v>1131</v>
      </c>
      <c r="M7">
        <v>1073</v>
      </c>
      <c r="N7">
        <v>1131</v>
      </c>
      <c r="O7" s="26"/>
      <c r="P7" s="26"/>
      <c r="Q7" s="32">
        <v>2375.1</v>
      </c>
      <c r="R7" s="32">
        <v>0</v>
      </c>
      <c r="S7" s="32">
        <v>10</v>
      </c>
      <c r="T7" s="32">
        <v>779.03</v>
      </c>
      <c r="U7" s="32">
        <v>3164.13</v>
      </c>
      <c r="V7" s="32">
        <v>474.62</v>
      </c>
      <c r="W7" s="32">
        <v>3638.75</v>
      </c>
    </row>
    <row r="8" spans="1:25" x14ac:dyDescent="0.25">
      <c r="A8">
        <v>253577</v>
      </c>
      <c r="B8" s="14">
        <v>44525</v>
      </c>
      <c r="C8">
        <v>3647563</v>
      </c>
      <c r="D8" t="s">
        <v>42</v>
      </c>
      <c r="E8" s="30" t="s">
        <v>60</v>
      </c>
      <c r="F8" s="14">
        <v>44518</v>
      </c>
      <c r="G8" s="28"/>
      <c r="H8" t="s">
        <v>32</v>
      </c>
      <c r="I8" t="s">
        <v>34</v>
      </c>
      <c r="J8" t="s">
        <v>31</v>
      </c>
      <c r="K8">
        <v>5</v>
      </c>
      <c r="L8">
        <v>979</v>
      </c>
      <c r="M8">
        <v>465</v>
      </c>
      <c r="N8">
        <v>979</v>
      </c>
      <c r="O8" s="26"/>
      <c r="P8" s="26"/>
      <c r="Q8" s="32">
        <v>2261.4899999999998</v>
      </c>
      <c r="R8" s="32">
        <v>0</v>
      </c>
      <c r="S8" s="32">
        <v>10</v>
      </c>
      <c r="T8" s="32">
        <v>741.77</v>
      </c>
      <c r="U8" s="32">
        <v>3013.26</v>
      </c>
      <c r="V8" s="32">
        <v>451.99</v>
      </c>
      <c r="W8" s="32">
        <v>3465.25</v>
      </c>
    </row>
    <row r="9" spans="1:25" x14ac:dyDescent="0.25">
      <c r="A9">
        <v>251485</v>
      </c>
      <c r="B9" s="14">
        <v>44510</v>
      </c>
      <c r="C9">
        <v>3605892</v>
      </c>
      <c r="D9" s="30" t="s">
        <v>41</v>
      </c>
      <c r="E9" t="s">
        <v>43</v>
      </c>
      <c r="F9" s="14">
        <v>44502</v>
      </c>
      <c r="G9" s="28"/>
      <c r="H9" t="s">
        <v>29</v>
      </c>
      <c r="I9" t="s">
        <v>30</v>
      </c>
      <c r="J9" t="s">
        <v>31</v>
      </c>
      <c r="K9">
        <v>26</v>
      </c>
      <c r="L9">
        <v>549</v>
      </c>
      <c r="M9">
        <v>559</v>
      </c>
      <c r="N9">
        <v>559</v>
      </c>
      <c r="O9" s="26"/>
      <c r="P9" s="26"/>
      <c r="Q9" s="32">
        <v>1291.29</v>
      </c>
      <c r="R9" s="32">
        <v>0</v>
      </c>
      <c r="S9" s="32">
        <v>10</v>
      </c>
      <c r="T9" s="32">
        <v>366.73</v>
      </c>
      <c r="U9" s="32">
        <v>1668.02</v>
      </c>
      <c r="V9" s="32">
        <v>250.2</v>
      </c>
      <c r="W9" s="32">
        <v>1918.22</v>
      </c>
    </row>
    <row r="10" spans="1:25" x14ac:dyDescent="0.25">
      <c r="A10">
        <v>251485</v>
      </c>
      <c r="B10" s="14">
        <v>44510</v>
      </c>
      <c r="C10">
        <v>3605894</v>
      </c>
      <c r="D10" s="30" t="s">
        <v>41</v>
      </c>
      <c r="E10" s="30" t="s">
        <v>60</v>
      </c>
      <c r="F10" s="14">
        <v>44502</v>
      </c>
      <c r="G10" s="28"/>
      <c r="H10" t="s">
        <v>29</v>
      </c>
      <c r="I10" t="s">
        <v>34</v>
      </c>
      <c r="J10" t="s">
        <v>31</v>
      </c>
      <c r="K10">
        <v>24</v>
      </c>
      <c r="L10">
        <v>118</v>
      </c>
      <c r="M10">
        <v>271</v>
      </c>
      <c r="N10">
        <v>271</v>
      </c>
      <c r="O10" s="26"/>
      <c r="P10" s="26"/>
      <c r="Q10" s="32">
        <v>569.1</v>
      </c>
      <c r="R10" s="32">
        <v>0</v>
      </c>
      <c r="S10" s="32">
        <v>10</v>
      </c>
      <c r="T10" s="32">
        <v>161.62</v>
      </c>
      <c r="U10" s="32">
        <v>740.72</v>
      </c>
      <c r="V10" s="32">
        <v>111.11</v>
      </c>
      <c r="W10" s="32">
        <v>851.83</v>
      </c>
    </row>
    <row r="11" spans="1:25" x14ac:dyDescent="0.25">
      <c r="A11">
        <v>251485</v>
      </c>
      <c r="B11" s="14">
        <v>44510</v>
      </c>
      <c r="C11">
        <v>3597370</v>
      </c>
      <c r="D11" s="30" t="s">
        <v>60</v>
      </c>
      <c r="E11" t="s">
        <v>54</v>
      </c>
      <c r="F11" s="14">
        <v>44497</v>
      </c>
      <c r="G11" s="28"/>
      <c r="H11" t="s">
        <v>34</v>
      </c>
      <c r="I11" t="s">
        <v>30</v>
      </c>
      <c r="J11" t="s">
        <v>31</v>
      </c>
      <c r="K11">
        <v>6</v>
      </c>
      <c r="L11">
        <v>115</v>
      </c>
      <c r="M11">
        <v>134</v>
      </c>
      <c r="N11">
        <v>134</v>
      </c>
      <c r="O11" s="26"/>
      <c r="P11" s="26"/>
      <c r="Q11" s="32">
        <v>274.7</v>
      </c>
      <c r="R11" s="32">
        <v>0</v>
      </c>
      <c r="S11" s="32">
        <v>10</v>
      </c>
      <c r="T11" s="32">
        <v>78.010000000000005</v>
      </c>
      <c r="U11" s="32">
        <v>362.71</v>
      </c>
      <c r="V11" s="32">
        <v>54.41</v>
      </c>
      <c r="W11" s="32">
        <v>417.12</v>
      </c>
    </row>
    <row r="12" spans="1:25" x14ac:dyDescent="0.25">
      <c r="A12">
        <v>251485</v>
      </c>
      <c r="B12" s="14">
        <v>44510</v>
      </c>
      <c r="C12">
        <v>3605893</v>
      </c>
      <c r="D12" s="30" t="s">
        <v>41</v>
      </c>
      <c r="E12" s="30" t="s">
        <v>60</v>
      </c>
      <c r="F12" s="14">
        <v>44502</v>
      </c>
      <c r="G12" s="28"/>
      <c r="H12" t="s">
        <v>29</v>
      </c>
      <c r="I12" t="s">
        <v>34</v>
      </c>
      <c r="J12" t="s">
        <v>31</v>
      </c>
      <c r="K12">
        <v>89</v>
      </c>
      <c r="L12">
        <v>834</v>
      </c>
      <c r="M12">
        <v>1186</v>
      </c>
      <c r="N12">
        <v>1186</v>
      </c>
      <c r="O12" s="26"/>
      <c r="P12" s="26"/>
      <c r="Q12" s="32">
        <v>2490.6</v>
      </c>
      <c r="R12" s="32">
        <v>0</v>
      </c>
      <c r="S12" s="32">
        <v>10</v>
      </c>
      <c r="T12" s="32">
        <v>707.33</v>
      </c>
      <c r="U12" s="32">
        <v>3207.93</v>
      </c>
      <c r="V12" s="32">
        <v>481.19</v>
      </c>
      <c r="W12" s="32">
        <v>3689.12</v>
      </c>
    </row>
    <row r="13" spans="1:25" x14ac:dyDescent="0.25">
      <c r="A13">
        <v>253350</v>
      </c>
      <c r="B13" s="14">
        <v>44525</v>
      </c>
      <c r="C13">
        <v>3647565</v>
      </c>
      <c r="D13" t="s">
        <v>42</v>
      </c>
      <c r="E13" s="30" t="s">
        <v>60</v>
      </c>
      <c r="F13" s="14">
        <v>44517</v>
      </c>
      <c r="G13" s="28"/>
      <c r="H13" t="s">
        <v>32</v>
      </c>
      <c r="I13" t="s">
        <v>34</v>
      </c>
      <c r="J13" t="s">
        <v>31</v>
      </c>
      <c r="K13">
        <v>25</v>
      </c>
      <c r="L13">
        <v>204</v>
      </c>
      <c r="M13">
        <v>166</v>
      </c>
      <c r="N13">
        <v>204</v>
      </c>
      <c r="O13" s="26"/>
      <c r="P13" s="26"/>
      <c r="Q13" s="32">
        <v>471.24</v>
      </c>
      <c r="R13" s="32">
        <v>0</v>
      </c>
      <c r="S13" s="32">
        <v>10</v>
      </c>
      <c r="T13" s="32">
        <v>154.57</v>
      </c>
      <c r="U13" s="32">
        <v>635.80999999999995</v>
      </c>
      <c r="V13" s="32">
        <v>95.37</v>
      </c>
      <c r="W13" s="32">
        <v>731.18</v>
      </c>
    </row>
    <row r="14" spans="1:25" x14ac:dyDescent="0.25">
      <c r="A14">
        <v>251796</v>
      </c>
      <c r="B14" s="14">
        <v>44512</v>
      </c>
      <c r="C14">
        <v>3605984</v>
      </c>
      <c r="D14" s="30" t="s">
        <v>41</v>
      </c>
      <c r="E14" s="30" t="s">
        <v>60</v>
      </c>
      <c r="F14" s="14">
        <v>44508</v>
      </c>
      <c r="G14" s="28"/>
      <c r="H14" t="s">
        <v>29</v>
      </c>
      <c r="I14" t="s">
        <v>34</v>
      </c>
      <c r="J14" t="s">
        <v>31</v>
      </c>
      <c r="K14">
        <v>15</v>
      </c>
      <c r="L14">
        <v>57</v>
      </c>
      <c r="M14">
        <v>99</v>
      </c>
      <c r="N14">
        <v>99</v>
      </c>
      <c r="O14" s="26"/>
      <c r="P14" s="26"/>
      <c r="Q14" s="32">
        <v>207.9</v>
      </c>
      <c r="R14" s="32">
        <v>0</v>
      </c>
      <c r="S14" s="32">
        <v>10</v>
      </c>
      <c r="T14" s="32">
        <v>68.19</v>
      </c>
      <c r="U14" s="32">
        <v>286.08999999999997</v>
      </c>
      <c r="V14" s="32">
        <v>42.91</v>
      </c>
      <c r="W14" s="32">
        <v>329</v>
      </c>
    </row>
    <row r="15" spans="1:25" x14ac:dyDescent="0.25">
      <c r="A15">
        <v>251796</v>
      </c>
      <c r="B15" s="14">
        <v>44512</v>
      </c>
      <c r="C15">
        <v>3605983</v>
      </c>
      <c r="D15" s="30" t="s">
        <v>41</v>
      </c>
      <c r="E15" s="30" t="s">
        <v>60</v>
      </c>
      <c r="F15" s="14">
        <v>44508</v>
      </c>
      <c r="G15" s="28"/>
      <c r="H15" t="s">
        <v>29</v>
      </c>
      <c r="I15" t="s">
        <v>34</v>
      </c>
      <c r="J15" t="s">
        <v>31</v>
      </c>
      <c r="K15">
        <v>74</v>
      </c>
      <c r="L15">
        <v>363</v>
      </c>
      <c r="M15">
        <v>845</v>
      </c>
      <c r="N15">
        <v>845</v>
      </c>
      <c r="O15" s="26"/>
      <c r="P15" s="26"/>
      <c r="Q15" s="32">
        <v>1774.5</v>
      </c>
      <c r="R15" s="32">
        <v>0</v>
      </c>
      <c r="S15" s="32">
        <v>10</v>
      </c>
      <c r="T15" s="32">
        <v>582.04</v>
      </c>
      <c r="U15" s="32">
        <v>2366.54</v>
      </c>
      <c r="V15" s="32">
        <v>354.98</v>
      </c>
      <c r="W15" s="32">
        <v>2721.52</v>
      </c>
    </row>
    <row r="16" spans="1:25" x14ac:dyDescent="0.25">
      <c r="A16">
        <v>251796</v>
      </c>
      <c r="B16" s="14">
        <v>44512</v>
      </c>
      <c r="C16">
        <v>3609283</v>
      </c>
      <c r="D16" t="s">
        <v>42</v>
      </c>
      <c r="E16" s="30" t="s">
        <v>60</v>
      </c>
      <c r="F16" s="14">
        <v>44508</v>
      </c>
      <c r="G16" s="28"/>
      <c r="H16" t="s">
        <v>32</v>
      </c>
      <c r="I16" t="s">
        <v>34</v>
      </c>
      <c r="J16" t="s">
        <v>31</v>
      </c>
      <c r="K16">
        <v>4</v>
      </c>
      <c r="L16">
        <v>44</v>
      </c>
      <c r="M16">
        <v>58</v>
      </c>
      <c r="N16">
        <v>58</v>
      </c>
      <c r="O16" s="26"/>
      <c r="P16" s="26"/>
      <c r="Q16" s="32">
        <v>165</v>
      </c>
      <c r="R16" s="32">
        <v>0</v>
      </c>
      <c r="S16" s="32">
        <v>10</v>
      </c>
      <c r="T16" s="32">
        <v>54.12</v>
      </c>
      <c r="U16" s="32">
        <v>229.12</v>
      </c>
      <c r="V16" s="32">
        <v>34.369999999999997</v>
      </c>
      <c r="W16" s="32">
        <v>263.49</v>
      </c>
    </row>
    <row r="17" spans="7:23" ht="15.75" thickBot="1" x14ac:dyDescent="0.3">
      <c r="G17" s="26"/>
      <c r="I17"/>
      <c r="K17" s="15">
        <f t="shared" ref="K17:W17" si="0">SUM(K2:K16)</f>
        <v>472</v>
      </c>
      <c r="L17" s="15">
        <f t="shared" si="0"/>
        <v>5440</v>
      </c>
      <c r="M17" s="15">
        <f t="shared" si="0"/>
        <v>5947</v>
      </c>
      <c r="N17" s="15">
        <f t="shared" si="0"/>
        <v>6612</v>
      </c>
      <c r="O17" s="15"/>
      <c r="P17" s="15"/>
      <c r="Q17" s="17">
        <f t="shared" si="0"/>
        <v>14185.11</v>
      </c>
      <c r="R17" s="17">
        <f t="shared" si="0"/>
        <v>0</v>
      </c>
      <c r="S17" s="17">
        <f t="shared" si="0"/>
        <v>150</v>
      </c>
      <c r="T17" s="17">
        <f t="shared" si="0"/>
        <v>4438.4100000000008</v>
      </c>
      <c r="U17" s="17">
        <f t="shared" si="0"/>
        <v>18773.519999999997</v>
      </c>
      <c r="V17" s="17">
        <f t="shared" si="0"/>
        <v>2816.0299999999997</v>
      </c>
      <c r="W17" s="17">
        <f t="shared" si="0"/>
        <v>21589.550000000003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2021-12-01T15:04:04Z</dcterms:modified>
</cp:coreProperties>
</file>