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activeTab="4"/>
  </bookViews>
  <sheets>
    <sheet name="SUMMARY" sheetId="5" r:id="rId1"/>
    <sheet name="WaybillsMAA001" sheetId="1" r:id="rId2"/>
    <sheet name="WaybillsMFJ001" sheetId="2" r:id="rId3"/>
    <sheet name="WaybillsMAP001" sheetId="3" r:id="rId4"/>
    <sheet name="WaybillsMAP002" sheetId="4" r:id="rId5"/>
    <sheet name="WaybillsMAF001" sheetId="7" r:id="rId6"/>
  </sheets>
  <definedNames>
    <definedName name="_xlnm._FilterDatabase" localSheetId="1" hidden="1">WaybillsMAA001!#REF!</definedName>
  </definedNames>
  <calcPr calcId="145621"/>
</workbook>
</file>

<file path=xl/calcChain.xml><?xml version="1.0" encoding="utf-8"?>
<calcChain xmlns="http://schemas.openxmlformats.org/spreadsheetml/2006/main">
  <c r="O8" i="4" l="1"/>
  <c r="P8" i="4"/>
  <c r="Q8" i="4"/>
  <c r="R8" i="4"/>
  <c r="S8" i="4"/>
  <c r="T8" i="4"/>
  <c r="U8" i="4"/>
  <c r="V8" i="4"/>
  <c r="W8" i="4"/>
  <c r="O5" i="3"/>
  <c r="P5" i="3"/>
  <c r="Q5" i="3"/>
  <c r="R5" i="3"/>
  <c r="S5" i="3"/>
  <c r="T5" i="3"/>
  <c r="U5" i="3"/>
  <c r="V5" i="3"/>
  <c r="W5" i="3"/>
  <c r="M7" i="2"/>
  <c r="N7" i="2"/>
  <c r="O7" i="2"/>
  <c r="P7" i="2"/>
  <c r="Q7" i="2"/>
  <c r="R7" i="2"/>
  <c r="S7" i="2"/>
  <c r="T7" i="2"/>
  <c r="U7" i="2"/>
  <c r="V7" i="2"/>
  <c r="W7" i="2"/>
  <c r="K7" i="2"/>
  <c r="L7" i="2"/>
  <c r="K8" i="4" l="1"/>
  <c r="L8" i="4"/>
  <c r="M8" i="4"/>
  <c r="N8" i="4"/>
  <c r="B7" i="5"/>
  <c r="K5" i="3"/>
  <c r="L5" i="3"/>
  <c r="M5" i="3"/>
  <c r="N5" i="3"/>
  <c r="B6" i="5"/>
  <c r="B5" i="5"/>
  <c r="K35" i="1"/>
  <c r="L35" i="1"/>
  <c r="M35" i="1"/>
  <c r="N35" i="1"/>
  <c r="Q35" i="1"/>
  <c r="R35" i="1"/>
  <c r="S35" i="1"/>
  <c r="T35" i="1"/>
  <c r="U35" i="1"/>
  <c r="V35" i="1"/>
  <c r="W35" i="1"/>
  <c r="B3" i="5" s="1"/>
  <c r="B9" i="5" l="1"/>
  <c r="B12" i="5" s="1"/>
</calcChain>
</file>

<file path=xl/sharedStrings.xml><?xml version="1.0" encoding="utf-8"?>
<sst xmlns="http://schemas.openxmlformats.org/spreadsheetml/2006/main" count="345" uniqueCount="71">
  <si>
    <t>MAA001</t>
  </si>
  <si>
    <t>MFJ001</t>
  </si>
  <si>
    <t>MAP001</t>
  </si>
  <si>
    <t>MAP002</t>
  </si>
  <si>
    <t>MAB001</t>
  </si>
  <si>
    <t>MAF001</t>
  </si>
  <si>
    <t>MGG001</t>
  </si>
  <si>
    <t>TOTAL</t>
  </si>
  <si>
    <t>BALANCE DUE</t>
  </si>
  <si>
    <t>FEBRUARY 2021</t>
  </si>
  <si>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</si>
  <si>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</si>
  <si>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</si>
  <si>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</si>
  <si>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</si>
  <si>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</si>
  <si>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</si>
  <si>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</si>
  <si>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</si>
  <si>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</si>
  <si>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</si>
  <si>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</si>
  <si>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RegCharge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</si>
  <si>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</si>
  <si>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</si>
  <si>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</si>
  <si>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</si>
  <si>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</si>
  <si>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</si>
  <si>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</si>
  <si>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</si>
  <si>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ATM JHB</t>
  </si>
  <si>
    <t>DURBAN</t>
  </si>
  <si>
    <t>Road Freight</t>
  </si>
  <si>
    <t>ATM SOLUTIONS JHB</t>
  </si>
  <si>
    <t>ATM SOLUTIONS DBN</t>
  </si>
  <si>
    <t>ATM SOLUTIONS BLOEM</t>
  </si>
  <si>
    <t xml:space="preserve">ATM SOLUTIONS JHB </t>
  </si>
  <si>
    <t>BLOEMFONTEIN</t>
  </si>
  <si>
    <t>CAPE TOWN</t>
  </si>
  <si>
    <t>PORT ELIZABETH</t>
  </si>
  <si>
    <t>ATM SOLUTIONS CPT</t>
  </si>
  <si>
    <t>KIMBERLEY</t>
  </si>
  <si>
    <t>WORCESTER SHOPFITTERS</t>
  </si>
  <si>
    <t>ATM SOLUTIONS BFN</t>
  </si>
  <si>
    <t xml:space="preserve">INTOTO CONNECT PTA </t>
  </si>
  <si>
    <t>HI -TECHNOLOGY DBN</t>
  </si>
  <si>
    <t>PRETORIA</t>
  </si>
  <si>
    <t>INTETO CONNECT PTA</t>
  </si>
  <si>
    <t>INTENTO CONNECT CPT</t>
  </si>
  <si>
    <t xml:space="preserve">N.B. L IMALCOM DBN </t>
  </si>
  <si>
    <t xml:space="preserve">NO 1 ISANDO </t>
  </si>
  <si>
    <t>NATPRO DBN</t>
  </si>
  <si>
    <t>NATIONAL BRANDS JHB</t>
  </si>
  <si>
    <t>INTETO PTA</t>
  </si>
  <si>
    <t>INTETO  CONN.CPT</t>
  </si>
  <si>
    <t>PRIONTEX</t>
  </si>
  <si>
    <t>PRIONTEX JHB</t>
  </si>
  <si>
    <t>PRIONTEX CPT</t>
  </si>
  <si>
    <t>PRIONTEX SA CPT</t>
  </si>
  <si>
    <t>PodDate</t>
  </si>
  <si>
    <t>KgCharge</t>
  </si>
  <si>
    <t>MinCharge</t>
  </si>
  <si>
    <t>Cr AMNT</t>
  </si>
  <si>
    <t>Dr AMNT</t>
  </si>
  <si>
    <t>ATM SOLUTIONS PE</t>
  </si>
  <si>
    <t>ATM  SOLUTION CPT</t>
  </si>
  <si>
    <t>ATM SOLUTIONS PLZ</t>
  </si>
  <si>
    <t>ATM SOLUTIONS KIMB.</t>
  </si>
  <si>
    <t>PRIONTEX CAPE</t>
  </si>
  <si>
    <t>PRIONTEX DBN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</si>
</sst>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2" borderId="1" xfId="0" applyFill="1" applyBorder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2" borderId="1" xfId="1" applyFont="1" applyFill="1" applyBorder="1"/>
    <xf numFmtId="43" fontId="3" fillId="0" borderId="1" xfId="1" applyFont="1" applyBorder="1"/>
    <xf numFmtId="43" fontId="0" fillId="0" borderId="1" xfId="1" applyFont="1" applyBorder="1"/>
    <xf numFmtId="43" fontId="0" fillId="2" borderId="1" xfId="1" applyFont="1" applyFill="1" applyBorder="1"/>
    <xf numFmtId="0" fontId="0" fillId="0" borderId="0" xfId="0" applyNumberFormat="1"/>
    <xf numFmtId="14" fontId="0" fillId="0" borderId="0" xfId="0" applyNumberFormat="1"/>
    <xf numFmtId="0" fontId="2" fillId="0" borderId="2" xfId="0" applyFont="1" applyBorder="1"/>
    <xf numFmtId="2" fontId="2" fillId="0" borderId="2" xfId="0" applyNumberFormat="1" applyFont="1" applyBorder="1"/>
    <xf numFmtId="0" fontId="0" fillId="0" borderId="0" xfId="0"/>
    <xf numFmtId="0" fontId="4" fillId="0" borderId="0" xfId="0" applyFont="1"/>
    <xf numFmtId="14" fontId="0" fillId="0" borderId="0" xfId="0" applyNumberFormat="1"/>
    <xf numFmtId="2" fontId="0" fillId="0" borderId="0" xfId="0" applyNumberFormat="1"/>
    <xf numFmtId="2" fontId="2" fillId="0" borderId="2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I11" sqref="I11"/>
    </sheetView>
  </sheetViews>
  <sheetFormatPr defaultRowHeight="15" x14ac:dyDescent="0.25"/>
  <cols>
    <col min="1" max="1" width="23" customWidth="1"/>
    <col min="2" max="2" width="11.42578125" style="7" bestFit="1" customWidth="1"/>
  </cols>
  <sheetData>
    <row r="1" spans="1:2" x14ac:dyDescent="0.25">
      <c r="A1" s="2" t="s">
        <v>9</v>
      </c>
    </row>
    <row r="2" spans="1:2" x14ac:dyDescent="0.25">
      <c r="A2" s="3" t="s">
        <v>4</v>
      </c>
      <c r="B2" s="9"/>
    </row>
    <row r="3" spans="1:2" x14ac:dyDescent="0.25">
      <c r="A3" s="4" t="s">
        <v>0</v>
      </c>
      <c r="B3" s="10">
        <f>WaybillsMAA001!W35</f>
        <v>40465.44999999999</v>
      </c>
    </row>
    <row r="4" spans="1:2" x14ac:dyDescent="0.25">
      <c r="A4" s="4" t="s">
        <v>5</v>
      </c>
      <c r="B4" s="10">
        <v>0</v>
      </c>
    </row>
    <row r="5" spans="1:2" x14ac:dyDescent="0.25">
      <c r="A5" s="4" t="s">
        <v>1</v>
      </c>
      <c r="B5" s="11">
        <f>WaybillsMFJ001!W7</f>
        <v>5819.2800000000007</v>
      </c>
    </row>
    <row r="6" spans="1:2" x14ac:dyDescent="0.25">
      <c r="A6" s="4" t="s">
        <v>2</v>
      </c>
      <c r="B6" s="11">
        <f>WaybillsMAP001!W5</f>
        <v>4630.6000000000004</v>
      </c>
    </row>
    <row r="7" spans="1:2" x14ac:dyDescent="0.25">
      <c r="A7" s="4" t="s">
        <v>3</v>
      </c>
      <c r="B7" s="11">
        <f>WaybillsMAP002!W8</f>
        <v>7006.6900000000005</v>
      </c>
    </row>
    <row r="8" spans="1:2" x14ac:dyDescent="0.25">
      <c r="A8" s="3" t="s">
        <v>6</v>
      </c>
      <c r="B8" s="12"/>
    </row>
    <row r="9" spans="1:2" x14ac:dyDescent="0.25">
      <c r="A9" s="5" t="s">
        <v>7</v>
      </c>
      <c r="B9" s="8">
        <f>SUM(B2:B8)</f>
        <v>57922.01999999999</v>
      </c>
    </row>
    <row r="12" spans="1:2" x14ac:dyDescent="0.25">
      <c r="A12" s="1" t="s">
        <v>8</v>
      </c>
      <c r="B12" s="6">
        <f>B9</f>
        <v>57922.01999999999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opLeftCell="H1" workbookViewId="0">
      <selection activeCell="P2" sqref="P2:P34"/>
    </sheetView>
  </sheetViews>
  <sheetFormatPr defaultColWidth="9.8554687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4.140625" bestFit="1" customWidth="1"/>
    <col min="5" max="5" width="20" bestFit="1" customWidth="1"/>
    <col min="6" max="6" width="10.7109375" bestFit="1" customWidth="1"/>
    <col min="7" max="7" width="10.7109375" customWidth="1"/>
    <col min="8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13.5703125" style="20" bestFit="1" customWidth="1"/>
    <col min="16" max="17" width="10.42578125" style="20" bestFit="1" customWidth="1"/>
    <col min="18" max="18" width="11" style="20" bestFit="1" customWidth="1"/>
    <col min="19" max="19" width="10.42578125" style="20" bestFit="1" customWidth="1"/>
    <col min="20" max="20" width="9.42578125" style="20" bestFit="1" customWidth="1"/>
    <col min="21" max="21" width="10.42578125" style="20" bestFit="1" customWidth="1"/>
    <col min="22" max="23" width="9.85546875" style="20"/>
  </cols>
  <sheetData>
    <row r="1" spans="1:25" x14ac:dyDescent="0.25">
      <c r="A1" s="17" t="s">
        <v>28</v>
      </c>
      <c r="B1" s="17" t="s">
        <v>29</v>
      </c>
      <c r="C1" s="17" t="s">
        <v>10</v>
      </c>
      <c r="D1" s="17" t="s">
        <v>11</v>
      </c>
      <c r="E1" s="17" t="s">
        <v>12</v>
      </c>
      <c r="F1" s="17" t="s">
        <v>13</v>
      </c>
      <c r="G1" s="17" t="s">
        <v>60</v>
      </c>
      <c r="H1" s="17" t="s">
        <v>14</v>
      </c>
      <c r="I1" s="17" t="s">
        <v>15</v>
      </c>
      <c r="J1" s="17" t="s">
        <v>16</v>
      </c>
      <c r="K1" s="17" t="s">
        <v>17</v>
      </c>
      <c r="L1" s="17" t="s">
        <v>18</v>
      </c>
      <c r="M1" s="17" t="s">
        <v>19</v>
      </c>
      <c r="N1" s="17" t="s">
        <v>20</v>
      </c>
      <c r="O1" s="20" t="s">
        <v>61</v>
      </c>
      <c r="P1" s="20" t="s">
        <v>62</v>
      </c>
      <c r="Q1" s="20" t="s">
        <v>21</v>
      </c>
      <c r="R1" s="20" t="s">
        <v>22</v>
      </c>
      <c r="S1" s="20" t="s">
        <v>23</v>
      </c>
      <c r="T1" s="20" t="s">
        <v>24</v>
      </c>
      <c r="U1" s="20" t="s">
        <v>25</v>
      </c>
      <c r="V1" s="20" t="s">
        <v>26</v>
      </c>
      <c r="W1" s="20" t="s">
        <v>27</v>
      </c>
      <c r="X1" s="18" t="s">
        <v>63</v>
      </c>
      <c r="Y1" s="18" t="s">
        <v>64</v>
      </c>
    </row>
    <row r="2" spans="1:25" x14ac:dyDescent="0.25">
      <c r="A2">
        <v>232448</v>
      </c>
      <c r="B2" s="14">
        <v>44251</v>
      </c>
      <c r="C2">
        <v>3513303</v>
      </c>
      <c r="D2" t="s">
        <v>31</v>
      </c>
      <c r="E2" t="s">
        <v>35</v>
      </c>
      <c r="F2" s="14">
        <v>44225</v>
      </c>
      <c r="G2" s="14"/>
      <c r="H2" t="s">
        <v>30</v>
      </c>
      <c r="I2" t="s">
        <v>32</v>
      </c>
      <c r="J2" t="s">
        <v>33</v>
      </c>
      <c r="K2">
        <v>4</v>
      </c>
      <c r="L2">
        <v>187</v>
      </c>
      <c r="M2">
        <v>591</v>
      </c>
      <c r="N2">
        <v>591</v>
      </c>
      <c r="O2" s="20">
        <v>0</v>
      </c>
      <c r="P2" s="20">
        <v>0</v>
      </c>
      <c r="Q2" s="20">
        <v>738.75</v>
      </c>
      <c r="R2" s="20">
        <v>0</v>
      </c>
      <c r="S2" s="20">
        <v>10</v>
      </c>
      <c r="T2" s="20">
        <v>152.18</v>
      </c>
      <c r="U2" s="20">
        <v>900.93</v>
      </c>
      <c r="V2" s="20">
        <v>135.13999999999999</v>
      </c>
      <c r="W2" s="20">
        <v>1036.07</v>
      </c>
    </row>
    <row r="3" spans="1:25" x14ac:dyDescent="0.25">
      <c r="A3">
        <v>233041</v>
      </c>
      <c r="B3" s="14">
        <v>44252</v>
      </c>
      <c r="C3">
        <v>3513320</v>
      </c>
      <c r="D3" t="s">
        <v>31</v>
      </c>
      <c r="E3" s="17" t="s">
        <v>35</v>
      </c>
      <c r="F3" s="14">
        <v>44243</v>
      </c>
      <c r="G3" s="14"/>
      <c r="H3" t="s">
        <v>30</v>
      </c>
      <c r="I3" t="s">
        <v>32</v>
      </c>
      <c r="J3" t="s">
        <v>33</v>
      </c>
      <c r="K3">
        <v>1</v>
      </c>
      <c r="L3">
        <v>733</v>
      </c>
      <c r="M3">
        <v>300</v>
      </c>
      <c r="N3">
        <v>733</v>
      </c>
      <c r="O3" s="20">
        <v>0</v>
      </c>
      <c r="P3" s="20">
        <v>0</v>
      </c>
      <c r="Q3" s="20">
        <v>916.25</v>
      </c>
      <c r="R3" s="20">
        <v>0</v>
      </c>
      <c r="S3" s="20">
        <v>10</v>
      </c>
      <c r="T3" s="20">
        <v>203.41</v>
      </c>
      <c r="U3" s="20">
        <v>1129.6600000000001</v>
      </c>
      <c r="V3" s="20">
        <v>169.45</v>
      </c>
      <c r="W3" s="20">
        <v>1299.1099999999999</v>
      </c>
    </row>
    <row r="4" spans="1:25" x14ac:dyDescent="0.25">
      <c r="A4">
        <v>233041</v>
      </c>
      <c r="B4" s="14">
        <v>44252</v>
      </c>
      <c r="C4">
        <v>3513315</v>
      </c>
      <c r="D4" t="s">
        <v>31</v>
      </c>
      <c r="E4" s="17" t="s">
        <v>35</v>
      </c>
      <c r="F4" s="14">
        <v>44239</v>
      </c>
      <c r="G4" s="14"/>
      <c r="H4" t="s">
        <v>30</v>
      </c>
      <c r="I4" t="s">
        <v>32</v>
      </c>
      <c r="J4" t="s">
        <v>33</v>
      </c>
      <c r="K4">
        <v>2</v>
      </c>
      <c r="L4">
        <v>12</v>
      </c>
      <c r="M4">
        <v>19</v>
      </c>
      <c r="N4">
        <v>19</v>
      </c>
      <c r="O4" s="20">
        <v>0</v>
      </c>
      <c r="P4" s="20">
        <v>0</v>
      </c>
      <c r="Q4" s="20">
        <v>165</v>
      </c>
      <c r="R4" s="20">
        <v>0</v>
      </c>
      <c r="S4" s="20">
        <v>10</v>
      </c>
      <c r="T4" s="20">
        <v>36.630000000000003</v>
      </c>
      <c r="U4" s="20">
        <v>211.63</v>
      </c>
      <c r="V4" s="20">
        <v>31.74</v>
      </c>
      <c r="W4" s="20">
        <v>243.37</v>
      </c>
    </row>
    <row r="5" spans="1:25" x14ac:dyDescent="0.25">
      <c r="A5">
        <v>232448</v>
      </c>
      <c r="B5" s="14">
        <v>44251</v>
      </c>
      <c r="C5">
        <v>3513309</v>
      </c>
      <c r="D5" t="s">
        <v>34</v>
      </c>
      <c r="E5" s="17" t="s">
        <v>35</v>
      </c>
      <c r="F5" s="14">
        <v>44232</v>
      </c>
      <c r="G5" s="14"/>
      <c r="H5" t="s">
        <v>30</v>
      </c>
      <c r="I5" t="s">
        <v>32</v>
      </c>
      <c r="J5" t="s">
        <v>33</v>
      </c>
      <c r="K5">
        <v>1</v>
      </c>
      <c r="L5">
        <v>82</v>
      </c>
      <c r="M5">
        <v>28</v>
      </c>
      <c r="N5">
        <v>82</v>
      </c>
      <c r="O5" s="20">
        <v>0</v>
      </c>
      <c r="P5" s="20">
        <v>0</v>
      </c>
      <c r="Q5" s="20">
        <v>165</v>
      </c>
      <c r="R5" s="20">
        <v>0</v>
      </c>
      <c r="S5" s="20">
        <v>10</v>
      </c>
      <c r="T5" s="20">
        <v>36.630000000000003</v>
      </c>
      <c r="U5" s="20">
        <v>211.63</v>
      </c>
      <c r="V5" s="20">
        <v>31.74</v>
      </c>
      <c r="W5" s="20">
        <v>243.37</v>
      </c>
    </row>
    <row r="6" spans="1:25" x14ac:dyDescent="0.25">
      <c r="A6">
        <v>233041</v>
      </c>
      <c r="B6" s="14">
        <v>44252</v>
      </c>
      <c r="C6">
        <v>3513323</v>
      </c>
      <c r="D6" t="s">
        <v>31</v>
      </c>
      <c r="E6" s="17" t="s">
        <v>35</v>
      </c>
      <c r="F6" s="14">
        <v>44245</v>
      </c>
      <c r="G6" s="14"/>
      <c r="H6" t="s">
        <v>30</v>
      </c>
      <c r="I6" t="s">
        <v>32</v>
      </c>
      <c r="J6" t="s">
        <v>33</v>
      </c>
      <c r="K6">
        <v>3</v>
      </c>
      <c r="L6">
        <v>222</v>
      </c>
      <c r="M6">
        <v>185</v>
      </c>
      <c r="N6">
        <v>222</v>
      </c>
      <c r="O6" s="20">
        <v>0</v>
      </c>
      <c r="P6" s="20">
        <v>0</v>
      </c>
      <c r="Q6" s="20">
        <v>277.5</v>
      </c>
      <c r="R6" s="20">
        <v>0</v>
      </c>
      <c r="S6" s="20">
        <v>10</v>
      </c>
      <c r="T6" s="20">
        <v>61.61</v>
      </c>
      <c r="U6" s="20">
        <v>349.11</v>
      </c>
      <c r="V6" s="20">
        <v>52.37</v>
      </c>
      <c r="W6" s="20">
        <v>401.48</v>
      </c>
    </row>
    <row r="7" spans="1:25" x14ac:dyDescent="0.25">
      <c r="A7">
        <v>232763</v>
      </c>
      <c r="B7" s="14">
        <v>44252</v>
      </c>
      <c r="C7">
        <v>3513324</v>
      </c>
      <c r="D7" t="s">
        <v>34</v>
      </c>
      <c r="E7" t="s">
        <v>35</v>
      </c>
      <c r="F7" s="14">
        <v>44246</v>
      </c>
      <c r="G7" s="14"/>
      <c r="H7" t="s">
        <v>30</v>
      </c>
      <c r="I7" t="s">
        <v>32</v>
      </c>
      <c r="J7" t="s">
        <v>33</v>
      </c>
      <c r="K7">
        <v>2</v>
      </c>
      <c r="L7">
        <v>682</v>
      </c>
      <c r="M7">
        <v>620</v>
      </c>
      <c r="N7">
        <v>682</v>
      </c>
      <c r="O7" s="20">
        <v>0</v>
      </c>
      <c r="P7" s="20">
        <v>0</v>
      </c>
      <c r="Q7" s="20">
        <v>852.5</v>
      </c>
      <c r="R7" s="20">
        <v>0</v>
      </c>
      <c r="S7" s="20">
        <v>10</v>
      </c>
      <c r="T7" s="20">
        <v>189.26</v>
      </c>
      <c r="U7" s="20">
        <v>1051.76</v>
      </c>
      <c r="V7" s="20">
        <v>157.76</v>
      </c>
      <c r="W7" s="20">
        <v>1209.52</v>
      </c>
    </row>
    <row r="8" spans="1:25" x14ac:dyDescent="0.25">
      <c r="A8">
        <v>231826</v>
      </c>
      <c r="B8" s="14">
        <v>44244</v>
      </c>
      <c r="C8">
        <v>3406798</v>
      </c>
      <c r="D8" t="s">
        <v>36</v>
      </c>
      <c r="E8" t="s">
        <v>37</v>
      </c>
      <c r="F8" s="14">
        <v>44235</v>
      </c>
      <c r="G8" s="14"/>
      <c r="H8" t="s">
        <v>38</v>
      </c>
      <c r="I8" t="s">
        <v>30</v>
      </c>
      <c r="J8" t="s">
        <v>33</v>
      </c>
      <c r="K8">
        <v>1</v>
      </c>
      <c r="L8">
        <v>60</v>
      </c>
      <c r="M8">
        <v>50</v>
      </c>
      <c r="N8">
        <v>60</v>
      </c>
      <c r="O8" s="20">
        <v>0</v>
      </c>
      <c r="P8" s="20">
        <v>0</v>
      </c>
      <c r="Q8" s="20">
        <v>165</v>
      </c>
      <c r="R8" s="20">
        <v>0</v>
      </c>
      <c r="S8" s="20">
        <v>10</v>
      </c>
      <c r="T8" s="20">
        <v>36.630000000000003</v>
      </c>
      <c r="U8" s="20">
        <v>211.63</v>
      </c>
      <c r="V8" s="20">
        <v>31.74</v>
      </c>
      <c r="W8" s="20">
        <v>243.37</v>
      </c>
    </row>
    <row r="9" spans="1:25" x14ac:dyDescent="0.25">
      <c r="A9">
        <v>231547</v>
      </c>
      <c r="B9" s="14">
        <v>44239</v>
      </c>
      <c r="C9">
        <v>3406792</v>
      </c>
      <c r="D9" t="s">
        <v>36</v>
      </c>
      <c r="E9" t="s">
        <v>34</v>
      </c>
      <c r="F9" s="14">
        <v>44228</v>
      </c>
      <c r="G9" s="14"/>
      <c r="H9" t="s">
        <v>38</v>
      </c>
      <c r="I9" t="s">
        <v>30</v>
      </c>
      <c r="J9" t="s">
        <v>33</v>
      </c>
      <c r="K9">
        <v>4</v>
      </c>
      <c r="L9">
        <v>355</v>
      </c>
      <c r="M9">
        <v>533</v>
      </c>
      <c r="N9">
        <v>533</v>
      </c>
      <c r="O9" s="20">
        <v>0</v>
      </c>
      <c r="P9" s="20">
        <v>0</v>
      </c>
      <c r="Q9" s="20">
        <v>1066</v>
      </c>
      <c r="R9" s="20">
        <v>0</v>
      </c>
      <c r="S9" s="20">
        <v>10</v>
      </c>
      <c r="T9" s="20">
        <v>219.6</v>
      </c>
      <c r="U9" s="20">
        <v>1295.5999999999999</v>
      </c>
      <c r="V9" s="20">
        <v>194.34</v>
      </c>
      <c r="W9" s="20">
        <v>1489.94</v>
      </c>
    </row>
    <row r="10" spans="1:25" x14ac:dyDescent="0.25">
      <c r="A10">
        <v>232763</v>
      </c>
      <c r="B10" s="14">
        <v>44252</v>
      </c>
      <c r="C10">
        <v>3513325</v>
      </c>
      <c r="D10" t="s">
        <v>34</v>
      </c>
      <c r="E10" t="s">
        <v>41</v>
      </c>
      <c r="F10" s="14">
        <v>44249</v>
      </c>
      <c r="G10" s="14"/>
      <c r="H10" t="s">
        <v>30</v>
      </c>
      <c r="I10" t="s">
        <v>39</v>
      </c>
      <c r="J10" t="s">
        <v>33</v>
      </c>
      <c r="K10">
        <v>3</v>
      </c>
      <c r="L10">
        <v>186</v>
      </c>
      <c r="M10">
        <v>531</v>
      </c>
      <c r="N10">
        <v>531</v>
      </c>
      <c r="O10" s="20">
        <v>0</v>
      </c>
      <c r="P10" s="20">
        <v>0</v>
      </c>
      <c r="Q10" s="20">
        <v>1062</v>
      </c>
      <c r="R10" s="20">
        <v>0</v>
      </c>
      <c r="S10" s="20">
        <v>10</v>
      </c>
      <c r="T10" s="20">
        <v>235.76</v>
      </c>
      <c r="U10" s="20">
        <v>1307.76</v>
      </c>
      <c r="V10" s="20">
        <v>196.16</v>
      </c>
      <c r="W10" s="20">
        <v>1503.92</v>
      </c>
    </row>
    <row r="11" spans="1:25" x14ac:dyDescent="0.25">
      <c r="A11">
        <v>230982</v>
      </c>
      <c r="B11" s="14">
        <v>44232</v>
      </c>
      <c r="C11">
        <v>3513299</v>
      </c>
      <c r="D11" s="17" t="s">
        <v>34</v>
      </c>
      <c r="E11" t="s">
        <v>67</v>
      </c>
      <c r="F11" s="14">
        <v>44223</v>
      </c>
      <c r="G11" s="14"/>
      <c r="H11" t="s">
        <v>30</v>
      </c>
      <c r="I11" t="s">
        <v>40</v>
      </c>
      <c r="J11" t="s">
        <v>33</v>
      </c>
      <c r="K11">
        <v>1</v>
      </c>
      <c r="L11">
        <v>278</v>
      </c>
      <c r="M11">
        <v>78</v>
      </c>
      <c r="N11">
        <v>278</v>
      </c>
      <c r="O11" s="20">
        <v>0</v>
      </c>
      <c r="P11" s="20">
        <v>0</v>
      </c>
      <c r="Q11" s="20">
        <v>611.6</v>
      </c>
      <c r="R11" s="20">
        <v>0</v>
      </c>
      <c r="S11" s="20">
        <v>10</v>
      </c>
      <c r="T11" s="20">
        <v>125.99</v>
      </c>
      <c r="U11" s="20">
        <v>747.59</v>
      </c>
      <c r="V11" s="20">
        <v>112.14</v>
      </c>
      <c r="W11" s="20">
        <v>859.73</v>
      </c>
    </row>
    <row r="12" spans="1:25" x14ac:dyDescent="0.25">
      <c r="A12">
        <v>230982</v>
      </c>
      <c r="B12" s="14">
        <v>44232</v>
      </c>
      <c r="C12">
        <v>3513298</v>
      </c>
      <c r="D12" s="17" t="s">
        <v>34</v>
      </c>
      <c r="E12" t="s">
        <v>41</v>
      </c>
      <c r="F12" s="14">
        <v>44222</v>
      </c>
      <c r="G12" s="14"/>
      <c r="H12" t="s">
        <v>30</v>
      </c>
      <c r="I12" t="s">
        <v>39</v>
      </c>
      <c r="J12" t="s">
        <v>33</v>
      </c>
      <c r="K12">
        <v>2</v>
      </c>
      <c r="L12">
        <v>736</v>
      </c>
      <c r="M12">
        <v>280</v>
      </c>
      <c r="N12">
        <v>736</v>
      </c>
      <c r="O12" s="20">
        <v>0</v>
      </c>
      <c r="P12" s="20">
        <v>0</v>
      </c>
      <c r="Q12" s="20">
        <v>1472</v>
      </c>
      <c r="R12" s="20">
        <v>0</v>
      </c>
      <c r="S12" s="20">
        <v>10</v>
      </c>
      <c r="T12" s="20">
        <v>303.23</v>
      </c>
      <c r="U12" s="20">
        <v>1785.23</v>
      </c>
      <c r="V12" s="20">
        <v>267.77999999999997</v>
      </c>
      <c r="W12" s="20">
        <v>2053.0100000000002</v>
      </c>
    </row>
    <row r="13" spans="1:25" x14ac:dyDescent="0.25">
      <c r="A13">
        <v>233041</v>
      </c>
      <c r="B13" s="14">
        <v>44252</v>
      </c>
      <c r="C13">
        <v>3513327</v>
      </c>
      <c r="D13" s="17" t="s">
        <v>34</v>
      </c>
      <c r="E13" s="17" t="s">
        <v>41</v>
      </c>
      <c r="F13" s="14">
        <v>44250</v>
      </c>
      <c r="G13" s="14"/>
      <c r="H13" t="s">
        <v>30</v>
      </c>
      <c r="I13" t="s">
        <v>39</v>
      </c>
      <c r="J13" t="s">
        <v>33</v>
      </c>
      <c r="K13">
        <v>5</v>
      </c>
      <c r="L13">
        <v>723</v>
      </c>
      <c r="M13">
        <v>1577</v>
      </c>
      <c r="N13">
        <v>1577</v>
      </c>
      <c r="O13" s="20">
        <v>0</v>
      </c>
      <c r="P13" s="20">
        <v>0</v>
      </c>
      <c r="Q13" s="20">
        <v>3154</v>
      </c>
      <c r="R13" s="20">
        <v>0</v>
      </c>
      <c r="S13" s="20">
        <v>10</v>
      </c>
      <c r="T13" s="20">
        <v>700.19</v>
      </c>
      <c r="U13" s="20">
        <v>3864.19</v>
      </c>
      <c r="V13" s="20">
        <v>579.63</v>
      </c>
      <c r="W13" s="20">
        <v>4443.82</v>
      </c>
    </row>
    <row r="14" spans="1:25" x14ac:dyDescent="0.25">
      <c r="A14">
        <v>231547</v>
      </c>
      <c r="B14" s="14">
        <v>44239</v>
      </c>
      <c r="C14">
        <v>3513306</v>
      </c>
      <c r="D14" s="17" t="s">
        <v>34</v>
      </c>
      <c r="E14" t="s">
        <v>41</v>
      </c>
      <c r="F14" s="14">
        <v>44232</v>
      </c>
      <c r="G14" s="14"/>
      <c r="H14" t="s">
        <v>30</v>
      </c>
      <c r="I14" t="s">
        <v>39</v>
      </c>
      <c r="J14" t="s">
        <v>33</v>
      </c>
      <c r="K14">
        <v>2</v>
      </c>
      <c r="L14">
        <v>518</v>
      </c>
      <c r="M14">
        <v>610</v>
      </c>
      <c r="N14">
        <v>610</v>
      </c>
      <c r="O14" s="20">
        <v>0</v>
      </c>
      <c r="P14" s="20">
        <v>0</v>
      </c>
      <c r="Q14" s="20">
        <v>1220</v>
      </c>
      <c r="R14" s="20">
        <v>0</v>
      </c>
      <c r="S14" s="20">
        <v>10</v>
      </c>
      <c r="T14" s="20">
        <v>270.83999999999997</v>
      </c>
      <c r="U14" s="20">
        <v>1500.84</v>
      </c>
      <c r="V14" s="20">
        <v>225.13</v>
      </c>
      <c r="W14" s="20">
        <v>1725.97</v>
      </c>
    </row>
    <row r="15" spans="1:25" x14ac:dyDescent="0.25">
      <c r="A15">
        <v>233041</v>
      </c>
      <c r="B15" s="14">
        <v>44252</v>
      </c>
      <c r="C15">
        <v>3513326</v>
      </c>
      <c r="D15" s="17" t="s">
        <v>34</v>
      </c>
      <c r="E15" t="s">
        <v>35</v>
      </c>
      <c r="F15" s="14">
        <v>44251</v>
      </c>
      <c r="G15" s="14"/>
      <c r="H15" t="s">
        <v>30</v>
      </c>
      <c r="I15" t="s">
        <v>32</v>
      </c>
      <c r="J15" t="s">
        <v>33</v>
      </c>
      <c r="K15">
        <v>1</v>
      </c>
      <c r="L15">
        <v>366</v>
      </c>
      <c r="M15">
        <v>230</v>
      </c>
      <c r="N15">
        <v>366</v>
      </c>
      <c r="O15" s="20">
        <v>0</v>
      </c>
      <c r="P15" s="20">
        <v>0</v>
      </c>
      <c r="Q15" s="20">
        <v>457.5</v>
      </c>
      <c r="R15" s="20">
        <v>0</v>
      </c>
      <c r="S15" s="20">
        <v>10</v>
      </c>
      <c r="T15" s="20">
        <v>101.57</v>
      </c>
      <c r="U15" s="20">
        <v>569.07000000000005</v>
      </c>
      <c r="V15" s="20">
        <v>85.36</v>
      </c>
      <c r="W15" s="20">
        <v>654.42999999999995</v>
      </c>
    </row>
    <row r="16" spans="1:25" x14ac:dyDescent="0.25">
      <c r="A16">
        <v>232448</v>
      </c>
      <c r="B16" s="14">
        <v>44251</v>
      </c>
      <c r="C16">
        <v>3513312</v>
      </c>
      <c r="D16" s="17" t="s">
        <v>34</v>
      </c>
      <c r="E16" s="17" t="s">
        <v>35</v>
      </c>
      <c r="F16" s="14">
        <v>44237</v>
      </c>
      <c r="G16" s="14"/>
      <c r="H16" t="s">
        <v>30</v>
      </c>
      <c r="I16" t="s">
        <v>32</v>
      </c>
      <c r="J16" t="s">
        <v>33</v>
      </c>
      <c r="K16">
        <v>1</v>
      </c>
      <c r="L16">
        <v>100</v>
      </c>
      <c r="M16">
        <v>77</v>
      </c>
      <c r="N16">
        <v>100</v>
      </c>
      <c r="O16" s="20">
        <v>0</v>
      </c>
      <c r="P16" s="20">
        <v>0</v>
      </c>
      <c r="Q16" s="20">
        <v>165</v>
      </c>
      <c r="R16" s="20">
        <v>0</v>
      </c>
      <c r="S16" s="20">
        <v>10</v>
      </c>
      <c r="T16" s="20">
        <v>36.630000000000003</v>
      </c>
      <c r="U16" s="20">
        <v>211.63</v>
      </c>
      <c r="V16" s="20">
        <v>31.74</v>
      </c>
      <c r="W16" s="20">
        <v>243.37</v>
      </c>
    </row>
    <row r="17" spans="1:23" x14ac:dyDescent="0.25">
      <c r="A17">
        <v>232134</v>
      </c>
      <c r="B17" s="14">
        <v>44246</v>
      </c>
      <c r="C17">
        <v>3513317</v>
      </c>
      <c r="D17" s="17" t="s">
        <v>34</v>
      </c>
      <c r="E17" s="17" t="s">
        <v>41</v>
      </c>
      <c r="F17" s="14">
        <v>44242</v>
      </c>
      <c r="G17" s="14"/>
      <c r="H17" t="s">
        <v>30</v>
      </c>
      <c r="I17" t="s">
        <v>39</v>
      </c>
      <c r="J17" t="s">
        <v>33</v>
      </c>
      <c r="K17">
        <v>4</v>
      </c>
      <c r="L17">
        <v>349</v>
      </c>
      <c r="M17">
        <v>989</v>
      </c>
      <c r="N17">
        <v>989</v>
      </c>
      <c r="O17" s="20">
        <v>0</v>
      </c>
      <c r="P17" s="20">
        <v>0</v>
      </c>
      <c r="Q17" s="20">
        <v>1978</v>
      </c>
      <c r="R17" s="20">
        <v>0</v>
      </c>
      <c r="S17" s="20">
        <v>10</v>
      </c>
      <c r="T17" s="20">
        <v>439.12</v>
      </c>
      <c r="U17" s="20">
        <v>2427.12</v>
      </c>
      <c r="V17" s="20">
        <v>364.07</v>
      </c>
      <c r="W17" s="20">
        <v>2791.19</v>
      </c>
    </row>
    <row r="18" spans="1:23" x14ac:dyDescent="0.25">
      <c r="A18">
        <v>232448</v>
      </c>
      <c r="B18" s="14">
        <v>44251</v>
      </c>
      <c r="C18">
        <v>3513308</v>
      </c>
      <c r="D18" s="17" t="s">
        <v>34</v>
      </c>
      <c r="E18" s="17" t="s">
        <v>35</v>
      </c>
      <c r="F18" s="14">
        <v>44231</v>
      </c>
      <c r="G18" s="14"/>
      <c r="H18" t="s">
        <v>30</v>
      </c>
      <c r="I18" t="s">
        <v>32</v>
      </c>
      <c r="J18" t="s">
        <v>33</v>
      </c>
      <c r="K18">
        <v>3</v>
      </c>
      <c r="L18">
        <v>837</v>
      </c>
      <c r="M18">
        <v>708</v>
      </c>
      <c r="N18">
        <v>837</v>
      </c>
      <c r="O18" s="20">
        <v>0</v>
      </c>
      <c r="P18" s="20">
        <v>0</v>
      </c>
      <c r="Q18" s="20">
        <v>1046.25</v>
      </c>
      <c r="R18" s="20">
        <v>0</v>
      </c>
      <c r="S18" s="20">
        <v>10</v>
      </c>
      <c r="T18" s="20">
        <v>232.27</v>
      </c>
      <c r="U18" s="20">
        <v>1288.52</v>
      </c>
      <c r="V18" s="20">
        <v>193.28</v>
      </c>
      <c r="W18" s="20">
        <v>1481.8</v>
      </c>
    </row>
    <row r="19" spans="1:23" x14ac:dyDescent="0.25">
      <c r="A19">
        <v>232448</v>
      </c>
      <c r="B19" s="14">
        <v>44251</v>
      </c>
      <c r="C19">
        <v>3513313</v>
      </c>
      <c r="D19" s="17" t="s">
        <v>34</v>
      </c>
      <c r="E19" t="s">
        <v>35</v>
      </c>
      <c r="F19" s="14">
        <v>44238</v>
      </c>
      <c r="G19" s="14"/>
      <c r="H19" t="s">
        <v>30</v>
      </c>
      <c r="I19" t="s">
        <v>32</v>
      </c>
      <c r="J19" t="s">
        <v>33</v>
      </c>
      <c r="K19">
        <v>2</v>
      </c>
      <c r="L19">
        <v>695</v>
      </c>
      <c r="M19">
        <v>620</v>
      </c>
      <c r="N19">
        <v>695</v>
      </c>
      <c r="O19" s="20">
        <v>0</v>
      </c>
      <c r="P19" s="20">
        <v>0</v>
      </c>
      <c r="Q19" s="20">
        <v>868.75</v>
      </c>
      <c r="R19" s="20">
        <v>0</v>
      </c>
      <c r="S19" s="20">
        <v>10</v>
      </c>
      <c r="T19" s="20">
        <v>192.86</v>
      </c>
      <c r="U19" s="20">
        <v>1071.6099999999999</v>
      </c>
      <c r="V19" s="20">
        <v>160.74</v>
      </c>
      <c r="W19" s="20">
        <v>1232.3499999999999</v>
      </c>
    </row>
    <row r="20" spans="1:23" x14ac:dyDescent="0.25">
      <c r="A20">
        <v>233041</v>
      </c>
      <c r="B20" s="14">
        <v>44252</v>
      </c>
      <c r="C20">
        <v>3513305</v>
      </c>
      <c r="D20" s="17" t="s">
        <v>34</v>
      </c>
      <c r="E20" t="s">
        <v>68</v>
      </c>
      <c r="F20" s="14">
        <v>44235</v>
      </c>
      <c r="G20" s="14"/>
      <c r="H20" t="s">
        <v>30</v>
      </c>
      <c r="I20" t="s">
        <v>42</v>
      </c>
      <c r="J20" t="s">
        <v>33</v>
      </c>
      <c r="K20">
        <v>1</v>
      </c>
      <c r="L20">
        <v>76</v>
      </c>
      <c r="M20">
        <v>69</v>
      </c>
      <c r="N20">
        <v>76</v>
      </c>
      <c r="O20" s="20">
        <v>0</v>
      </c>
      <c r="P20" s="20">
        <v>0</v>
      </c>
      <c r="Q20" s="20">
        <v>350.6</v>
      </c>
      <c r="R20" s="20">
        <v>0</v>
      </c>
      <c r="S20" s="20">
        <v>10</v>
      </c>
      <c r="T20" s="20">
        <v>77.83</v>
      </c>
      <c r="U20" s="20">
        <v>438.43</v>
      </c>
      <c r="V20" s="20">
        <v>65.760000000000005</v>
      </c>
      <c r="W20" s="20">
        <v>504.19</v>
      </c>
    </row>
    <row r="21" spans="1:23" x14ac:dyDescent="0.25">
      <c r="A21">
        <v>233041</v>
      </c>
      <c r="B21" s="14">
        <v>44252</v>
      </c>
      <c r="C21">
        <v>3513318</v>
      </c>
      <c r="D21" s="17" t="s">
        <v>34</v>
      </c>
      <c r="E21" t="s">
        <v>35</v>
      </c>
      <c r="F21" s="14">
        <v>44242</v>
      </c>
      <c r="G21" s="14"/>
      <c r="H21" t="s">
        <v>30</v>
      </c>
      <c r="I21" t="s">
        <v>32</v>
      </c>
      <c r="J21" t="s">
        <v>33</v>
      </c>
      <c r="K21">
        <v>2</v>
      </c>
      <c r="L21">
        <v>523</v>
      </c>
      <c r="M21">
        <v>290</v>
      </c>
      <c r="N21">
        <v>523</v>
      </c>
      <c r="O21" s="20">
        <v>0</v>
      </c>
      <c r="P21" s="20">
        <v>0</v>
      </c>
      <c r="Q21" s="20">
        <v>653.75</v>
      </c>
      <c r="R21" s="20">
        <v>0</v>
      </c>
      <c r="S21" s="20">
        <v>10</v>
      </c>
      <c r="T21" s="20">
        <v>145.13</v>
      </c>
      <c r="U21" s="20">
        <v>808.88</v>
      </c>
      <c r="V21" s="20">
        <v>121.33</v>
      </c>
      <c r="W21" s="20">
        <v>930.21</v>
      </c>
    </row>
    <row r="22" spans="1:23" x14ac:dyDescent="0.25">
      <c r="A22">
        <v>232134</v>
      </c>
      <c r="B22" s="14">
        <v>44246</v>
      </c>
      <c r="C22">
        <v>3513311</v>
      </c>
      <c r="D22" s="17" t="s">
        <v>34</v>
      </c>
      <c r="E22" t="s">
        <v>67</v>
      </c>
      <c r="F22" s="14">
        <v>44236</v>
      </c>
      <c r="G22" s="14"/>
      <c r="H22" t="s">
        <v>30</v>
      </c>
      <c r="I22" t="s">
        <v>40</v>
      </c>
      <c r="J22" t="s">
        <v>33</v>
      </c>
      <c r="K22">
        <v>1</v>
      </c>
      <c r="L22">
        <v>95</v>
      </c>
      <c r="M22">
        <v>73</v>
      </c>
      <c r="N22">
        <v>95</v>
      </c>
      <c r="O22" s="20">
        <v>0</v>
      </c>
      <c r="P22" s="20">
        <v>0</v>
      </c>
      <c r="Q22" s="20">
        <v>209</v>
      </c>
      <c r="R22" s="20">
        <v>0</v>
      </c>
      <c r="S22" s="20">
        <v>10</v>
      </c>
      <c r="T22" s="20">
        <v>46.4</v>
      </c>
      <c r="U22" s="20">
        <v>265.39999999999998</v>
      </c>
      <c r="V22" s="20">
        <v>39.81</v>
      </c>
      <c r="W22" s="20">
        <v>305.20999999999998</v>
      </c>
    </row>
    <row r="23" spans="1:23" x14ac:dyDescent="0.25">
      <c r="A23">
        <v>231547</v>
      </c>
      <c r="B23" s="14">
        <v>44239</v>
      </c>
      <c r="C23">
        <v>3513301</v>
      </c>
      <c r="D23" s="17" t="s">
        <v>34</v>
      </c>
      <c r="E23" t="s">
        <v>41</v>
      </c>
      <c r="F23" s="14">
        <v>44224</v>
      </c>
      <c r="G23" s="14"/>
      <c r="H23" t="s">
        <v>30</v>
      </c>
      <c r="I23" t="s">
        <v>39</v>
      </c>
      <c r="J23" t="s">
        <v>33</v>
      </c>
      <c r="K23">
        <v>1</v>
      </c>
      <c r="L23">
        <v>106</v>
      </c>
      <c r="M23">
        <v>87</v>
      </c>
      <c r="N23">
        <v>106</v>
      </c>
      <c r="O23" s="20">
        <v>0</v>
      </c>
      <c r="P23" s="20">
        <v>0</v>
      </c>
      <c r="Q23" s="20">
        <v>212</v>
      </c>
      <c r="R23" s="20">
        <v>0</v>
      </c>
      <c r="S23" s="20">
        <v>10</v>
      </c>
      <c r="T23" s="20">
        <v>43.67</v>
      </c>
      <c r="U23" s="20">
        <v>265.67</v>
      </c>
      <c r="V23" s="20">
        <v>39.85</v>
      </c>
      <c r="W23" s="20">
        <v>305.52</v>
      </c>
    </row>
    <row r="24" spans="1:23" x14ac:dyDescent="0.25">
      <c r="A24">
        <v>232763</v>
      </c>
      <c r="B24" s="14">
        <v>44252</v>
      </c>
      <c r="C24">
        <v>3513314</v>
      </c>
      <c r="D24" s="17" t="s">
        <v>34</v>
      </c>
      <c r="E24" s="17" t="s">
        <v>41</v>
      </c>
      <c r="F24" s="14">
        <v>44242</v>
      </c>
      <c r="G24" s="14"/>
      <c r="H24" t="s">
        <v>30</v>
      </c>
      <c r="I24" t="s">
        <v>39</v>
      </c>
      <c r="J24" t="s">
        <v>33</v>
      </c>
      <c r="K24">
        <v>3</v>
      </c>
      <c r="L24">
        <v>1499</v>
      </c>
      <c r="M24">
        <v>500</v>
      </c>
      <c r="N24">
        <v>1499</v>
      </c>
      <c r="O24" s="20">
        <v>0</v>
      </c>
      <c r="P24" s="20">
        <v>0</v>
      </c>
      <c r="Q24" s="20">
        <v>2998</v>
      </c>
      <c r="R24" s="20">
        <v>0</v>
      </c>
      <c r="S24" s="20">
        <v>10</v>
      </c>
      <c r="T24" s="20">
        <v>665.56</v>
      </c>
      <c r="U24" s="20">
        <v>3673.56</v>
      </c>
      <c r="V24" s="20">
        <v>551.03</v>
      </c>
      <c r="W24" s="20">
        <v>4224.59</v>
      </c>
    </row>
    <row r="25" spans="1:23" x14ac:dyDescent="0.25">
      <c r="A25">
        <v>231826</v>
      </c>
      <c r="B25" s="14">
        <v>44244</v>
      </c>
      <c r="C25">
        <v>3544062</v>
      </c>
      <c r="D25" t="s">
        <v>43</v>
      </c>
      <c r="E25" t="s">
        <v>34</v>
      </c>
      <c r="F25" s="14">
        <v>44235</v>
      </c>
      <c r="G25" s="14"/>
      <c r="H25" t="s">
        <v>39</v>
      </c>
      <c r="I25" t="s">
        <v>30</v>
      </c>
      <c r="J25" t="s">
        <v>33</v>
      </c>
      <c r="K25">
        <v>1</v>
      </c>
      <c r="L25">
        <v>113</v>
      </c>
      <c r="M25">
        <v>434</v>
      </c>
      <c r="N25">
        <v>434</v>
      </c>
      <c r="O25" s="20">
        <v>0</v>
      </c>
      <c r="P25" s="20">
        <v>0</v>
      </c>
      <c r="Q25" s="20">
        <v>868</v>
      </c>
      <c r="R25" s="20">
        <v>0</v>
      </c>
      <c r="S25" s="20">
        <v>10</v>
      </c>
      <c r="T25" s="20">
        <v>192.7</v>
      </c>
      <c r="U25" s="20">
        <v>1070.7</v>
      </c>
      <c r="V25" s="20">
        <v>160.61000000000001</v>
      </c>
      <c r="W25" s="20">
        <v>1231.31</v>
      </c>
    </row>
    <row r="26" spans="1:23" x14ac:dyDescent="0.25">
      <c r="A26">
        <v>233041</v>
      </c>
      <c r="B26" s="14">
        <v>44252</v>
      </c>
      <c r="C26">
        <v>3513307</v>
      </c>
      <c r="D26" t="s">
        <v>34</v>
      </c>
      <c r="E26" t="s">
        <v>44</v>
      </c>
      <c r="F26" s="14">
        <v>44229</v>
      </c>
      <c r="G26" s="14"/>
      <c r="H26" t="s">
        <v>30</v>
      </c>
      <c r="I26" t="s">
        <v>38</v>
      </c>
      <c r="J26" t="s">
        <v>33</v>
      </c>
      <c r="K26">
        <v>1</v>
      </c>
      <c r="L26">
        <v>80</v>
      </c>
      <c r="M26">
        <v>46</v>
      </c>
      <c r="N26">
        <v>80</v>
      </c>
      <c r="O26" s="20">
        <v>0</v>
      </c>
      <c r="P26" s="20">
        <v>0</v>
      </c>
      <c r="Q26" s="20">
        <v>165</v>
      </c>
      <c r="R26" s="20">
        <v>0</v>
      </c>
      <c r="S26" s="20">
        <v>10</v>
      </c>
      <c r="T26" s="20">
        <v>33.99</v>
      </c>
      <c r="U26" s="20">
        <v>208.99</v>
      </c>
      <c r="V26" s="20">
        <v>31.35</v>
      </c>
      <c r="W26" s="20">
        <v>240.34</v>
      </c>
    </row>
    <row r="27" spans="1:23" x14ac:dyDescent="0.25">
      <c r="A27">
        <v>232448</v>
      </c>
      <c r="B27" s="14">
        <v>44251</v>
      </c>
      <c r="C27">
        <v>3513310</v>
      </c>
      <c r="D27" t="s">
        <v>34</v>
      </c>
      <c r="E27" t="s">
        <v>35</v>
      </c>
      <c r="F27" s="14">
        <v>44235</v>
      </c>
      <c r="G27" s="14"/>
      <c r="H27" t="s">
        <v>30</v>
      </c>
      <c r="I27" t="s">
        <v>32</v>
      </c>
      <c r="J27" t="s">
        <v>33</v>
      </c>
      <c r="K27">
        <v>1</v>
      </c>
      <c r="L27">
        <v>101</v>
      </c>
      <c r="M27">
        <v>116</v>
      </c>
      <c r="N27">
        <v>116</v>
      </c>
      <c r="O27" s="20">
        <v>0</v>
      </c>
      <c r="P27" s="20">
        <v>0</v>
      </c>
      <c r="Q27" s="20">
        <v>165</v>
      </c>
      <c r="R27" s="20">
        <v>0</v>
      </c>
      <c r="S27" s="20">
        <v>10</v>
      </c>
      <c r="T27" s="20">
        <v>36.630000000000003</v>
      </c>
      <c r="U27" s="20">
        <v>211.63</v>
      </c>
      <c r="V27" s="20">
        <v>31.74</v>
      </c>
      <c r="W27" s="20">
        <v>243.37</v>
      </c>
    </row>
    <row r="28" spans="1:23" x14ac:dyDescent="0.25">
      <c r="A28">
        <v>230982</v>
      </c>
      <c r="B28" s="14">
        <v>44232</v>
      </c>
      <c r="C28">
        <v>3513300</v>
      </c>
      <c r="D28" s="17" t="s">
        <v>34</v>
      </c>
      <c r="E28" t="s">
        <v>67</v>
      </c>
      <c r="F28" s="14">
        <v>44224</v>
      </c>
      <c r="G28" s="14"/>
      <c r="H28" t="s">
        <v>30</v>
      </c>
      <c r="I28" t="s">
        <v>40</v>
      </c>
      <c r="J28" t="s">
        <v>33</v>
      </c>
      <c r="K28">
        <v>1</v>
      </c>
      <c r="L28">
        <v>386</v>
      </c>
      <c r="M28">
        <v>100</v>
      </c>
      <c r="N28">
        <v>386</v>
      </c>
      <c r="O28" s="20">
        <v>0</v>
      </c>
      <c r="P28" s="20">
        <v>0</v>
      </c>
      <c r="Q28" s="20">
        <v>849.2</v>
      </c>
      <c r="R28" s="20">
        <v>0</v>
      </c>
      <c r="S28" s="20">
        <v>10</v>
      </c>
      <c r="T28" s="20">
        <v>174.94</v>
      </c>
      <c r="U28" s="20">
        <v>1034.1400000000001</v>
      </c>
      <c r="V28" s="20">
        <v>155.12</v>
      </c>
      <c r="W28" s="20">
        <v>1189.26</v>
      </c>
    </row>
    <row r="29" spans="1:23" x14ac:dyDescent="0.25">
      <c r="A29">
        <v>230982</v>
      </c>
      <c r="B29" s="14">
        <v>44232</v>
      </c>
      <c r="C29">
        <v>3514965</v>
      </c>
      <c r="D29" t="s">
        <v>65</v>
      </c>
      <c r="E29" t="s">
        <v>34</v>
      </c>
      <c r="F29" s="14">
        <v>44225</v>
      </c>
      <c r="G29" s="14"/>
      <c r="H29" t="s">
        <v>40</v>
      </c>
      <c r="I29" t="s">
        <v>30</v>
      </c>
      <c r="J29" t="s">
        <v>33</v>
      </c>
      <c r="K29">
        <v>1</v>
      </c>
      <c r="L29">
        <v>432</v>
      </c>
      <c r="M29">
        <v>900</v>
      </c>
      <c r="N29">
        <v>900</v>
      </c>
      <c r="O29" s="20">
        <v>0</v>
      </c>
      <c r="P29" s="20">
        <v>0</v>
      </c>
      <c r="Q29" s="20">
        <v>1980</v>
      </c>
      <c r="R29" s="20">
        <v>0</v>
      </c>
      <c r="S29" s="20">
        <v>10</v>
      </c>
      <c r="T29" s="20">
        <v>407.88</v>
      </c>
      <c r="U29" s="20">
        <v>2397.88</v>
      </c>
      <c r="V29" s="20">
        <v>359.68</v>
      </c>
      <c r="W29" s="20">
        <v>2757.56</v>
      </c>
    </row>
    <row r="30" spans="1:23" x14ac:dyDescent="0.25">
      <c r="A30">
        <v>233041</v>
      </c>
      <c r="B30" s="14">
        <v>44252</v>
      </c>
      <c r="C30">
        <v>3513304</v>
      </c>
      <c r="D30" t="s">
        <v>34</v>
      </c>
      <c r="E30" t="s">
        <v>44</v>
      </c>
      <c r="F30" s="14">
        <v>44228</v>
      </c>
      <c r="G30" s="14"/>
      <c r="H30" t="s">
        <v>30</v>
      </c>
      <c r="I30" t="s">
        <v>38</v>
      </c>
      <c r="J30" t="s">
        <v>33</v>
      </c>
      <c r="K30">
        <v>1</v>
      </c>
      <c r="L30">
        <v>85</v>
      </c>
      <c r="M30">
        <v>47</v>
      </c>
      <c r="N30">
        <v>85</v>
      </c>
      <c r="O30" s="20">
        <v>0</v>
      </c>
      <c r="P30" s="20">
        <v>0</v>
      </c>
      <c r="Q30" s="20">
        <v>170</v>
      </c>
      <c r="R30" s="20">
        <v>0</v>
      </c>
      <c r="S30" s="20">
        <v>10</v>
      </c>
      <c r="T30" s="20">
        <v>35.020000000000003</v>
      </c>
      <c r="U30" s="20">
        <v>215.02</v>
      </c>
      <c r="V30" s="20">
        <v>32.25</v>
      </c>
      <c r="W30" s="20">
        <v>247.27</v>
      </c>
    </row>
    <row r="31" spans="1:23" x14ac:dyDescent="0.25">
      <c r="A31">
        <v>232134</v>
      </c>
      <c r="B31" s="14">
        <v>44246</v>
      </c>
      <c r="C31">
        <v>3513316</v>
      </c>
      <c r="D31" s="17" t="s">
        <v>34</v>
      </c>
      <c r="E31" s="17" t="s">
        <v>67</v>
      </c>
      <c r="F31" s="14">
        <v>44239</v>
      </c>
      <c r="G31" s="14"/>
      <c r="H31" t="s">
        <v>30</v>
      </c>
      <c r="I31" t="s">
        <v>40</v>
      </c>
      <c r="J31" t="s">
        <v>33</v>
      </c>
      <c r="K31">
        <v>2</v>
      </c>
      <c r="L31">
        <v>105</v>
      </c>
      <c r="M31">
        <v>73</v>
      </c>
      <c r="N31">
        <v>105</v>
      </c>
      <c r="O31" s="20">
        <v>0</v>
      </c>
      <c r="P31" s="20">
        <v>0</v>
      </c>
      <c r="Q31" s="20">
        <v>231</v>
      </c>
      <c r="R31" s="20">
        <v>0</v>
      </c>
      <c r="S31" s="20">
        <v>10</v>
      </c>
      <c r="T31" s="20">
        <v>51.28</v>
      </c>
      <c r="U31" s="20">
        <v>292.27999999999997</v>
      </c>
      <c r="V31" s="20">
        <v>43.84</v>
      </c>
      <c r="W31" s="20">
        <v>336.12</v>
      </c>
    </row>
    <row r="32" spans="1:23" x14ac:dyDescent="0.25">
      <c r="A32">
        <v>233041</v>
      </c>
      <c r="B32" s="14">
        <v>44252</v>
      </c>
      <c r="C32">
        <v>3548820</v>
      </c>
      <c r="D32" t="s">
        <v>66</v>
      </c>
      <c r="E32" t="s">
        <v>34</v>
      </c>
      <c r="F32" s="14">
        <v>44225</v>
      </c>
      <c r="G32" s="14"/>
      <c r="H32" t="s">
        <v>39</v>
      </c>
      <c r="I32" t="s">
        <v>30</v>
      </c>
      <c r="J32" t="s">
        <v>33</v>
      </c>
      <c r="K32">
        <v>2</v>
      </c>
      <c r="L32">
        <v>200</v>
      </c>
      <c r="M32">
        <v>770</v>
      </c>
      <c r="N32">
        <v>770</v>
      </c>
      <c r="O32" s="20">
        <v>0</v>
      </c>
      <c r="P32" s="20">
        <v>0</v>
      </c>
      <c r="Q32" s="20">
        <v>1540</v>
      </c>
      <c r="R32" s="20">
        <v>0</v>
      </c>
      <c r="S32" s="20">
        <v>10</v>
      </c>
      <c r="T32" s="20">
        <v>317.24</v>
      </c>
      <c r="U32" s="20">
        <v>1867.24</v>
      </c>
      <c r="V32" s="20">
        <v>280.08999999999997</v>
      </c>
      <c r="W32" s="20">
        <v>2147.33</v>
      </c>
    </row>
    <row r="33" spans="1:23" x14ac:dyDescent="0.25">
      <c r="A33">
        <v>230982</v>
      </c>
      <c r="B33" s="14">
        <v>44232</v>
      </c>
      <c r="C33">
        <v>3513302</v>
      </c>
      <c r="D33" t="s">
        <v>34</v>
      </c>
      <c r="E33" t="s">
        <v>67</v>
      </c>
      <c r="F33" s="14">
        <v>44225</v>
      </c>
      <c r="G33" s="14"/>
      <c r="H33" t="s">
        <v>30</v>
      </c>
      <c r="I33" t="s">
        <v>40</v>
      </c>
      <c r="J33" t="s">
        <v>33</v>
      </c>
      <c r="K33">
        <v>3</v>
      </c>
      <c r="L33">
        <v>484</v>
      </c>
      <c r="M33">
        <v>581</v>
      </c>
      <c r="N33">
        <v>581</v>
      </c>
      <c r="O33" s="20">
        <v>0</v>
      </c>
      <c r="P33" s="20">
        <v>0</v>
      </c>
      <c r="Q33" s="20">
        <v>1278.2</v>
      </c>
      <c r="R33" s="20">
        <v>0</v>
      </c>
      <c r="S33" s="20">
        <v>10</v>
      </c>
      <c r="T33" s="20">
        <v>263.31</v>
      </c>
      <c r="U33" s="20">
        <v>1551.51</v>
      </c>
      <c r="V33" s="20">
        <v>232.73</v>
      </c>
      <c r="W33" s="20">
        <v>1784.24</v>
      </c>
    </row>
    <row r="34" spans="1:23" x14ac:dyDescent="0.25">
      <c r="A34">
        <v>232448</v>
      </c>
      <c r="B34" s="14">
        <v>44251</v>
      </c>
      <c r="C34">
        <v>3513322</v>
      </c>
      <c r="D34" s="17" t="s">
        <v>34</v>
      </c>
      <c r="E34" t="s">
        <v>41</v>
      </c>
      <c r="F34" s="14">
        <v>44244</v>
      </c>
      <c r="G34" s="14"/>
      <c r="H34" t="s">
        <v>30</v>
      </c>
      <c r="I34" t="s">
        <v>39</v>
      </c>
      <c r="J34" t="s">
        <v>33</v>
      </c>
      <c r="K34">
        <v>1</v>
      </c>
      <c r="L34">
        <v>303</v>
      </c>
      <c r="M34">
        <v>92</v>
      </c>
      <c r="N34">
        <v>303</v>
      </c>
      <c r="O34" s="20">
        <v>0</v>
      </c>
      <c r="P34" s="20">
        <v>0</v>
      </c>
      <c r="Q34" s="20">
        <v>606</v>
      </c>
      <c r="R34" s="20">
        <v>0</v>
      </c>
      <c r="S34" s="20">
        <v>10</v>
      </c>
      <c r="T34" s="20">
        <v>134.53</v>
      </c>
      <c r="U34" s="20">
        <v>750.53</v>
      </c>
      <c r="V34" s="20">
        <v>112.58</v>
      </c>
      <c r="W34" s="20">
        <v>863.11</v>
      </c>
    </row>
    <row r="35" spans="1:23" ht="15.75" thickBot="1" x14ac:dyDescent="0.3">
      <c r="K35" s="15">
        <f t="shared" ref="K35:V35" si="0">SUM(K2:K34)</f>
        <v>64</v>
      </c>
      <c r="L35" s="15">
        <f t="shared" si="0"/>
        <v>11709</v>
      </c>
      <c r="M35" s="15">
        <f t="shared" si="0"/>
        <v>12204</v>
      </c>
      <c r="N35" s="15">
        <f t="shared" si="0"/>
        <v>15700</v>
      </c>
      <c r="O35" s="16"/>
      <c r="P35" s="16"/>
      <c r="Q35" s="16">
        <f t="shared" si="0"/>
        <v>28656.850000000002</v>
      </c>
      <c r="R35" s="16">
        <f t="shared" si="0"/>
        <v>0</v>
      </c>
      <c r="S35" s="16">
        <f t="shared" si="0"/>
        <v>330</v>
      </c>
      <c r="T35" s="16">
        <f t="shared" si="0"/>
        <v>6200.5199999999995</v>
      </c>
      <c r="U35" s="21">
        <f t="shared" si="0"/>
        <v>35187.37000000001</v>
      </c>
      <c r="V35" s="21">
        <f t="shared" si="0"/>
        <v>5278.08</v>
      </c>
      <c r="W35" s="21">
        <f>SUM(W2:W34)</f>
        <v>40465.44999999999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opLeftCell="G1" workbookViewId="0">
      <selection activeCell="O1" sqref="O1:W1048576"/>
    </sheetView>
  </sheetViews>
  <sheetFormatPr defaultColWidth="10.285156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21.5703125" bestFit="1" customWidth="1"/>
    <col min="5" max="5" width="22" bestFit="1" customWidth="1"/>
    <col min="6" max="6" width="10.7109375" bestFit="1" customWidth="1"/>
    <col min="7" max="7" width="8.5703125" bestFit="1" customWidth="1"/>
    <col min="8" max="8" width="9.7109375" bestFit="1" customWidth="1"/>
    <col min="9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style="20" bestFit="1" customWidth="1"/>
    <col min="16" max="16" width="10.5703125" style="20" bestFit="1" customWidth="1"/>
    <col min="17" max="17" width="13.5703125" style="20" bestFit="1" customWidth="1"/>
    <col min="18" max="19" width="10.42578125" style="20" bestFit="1" customWidth="1"/>
    <col min="20" max="20" width="11" style="20" bestFit="1" customWidth="1"/>
    <col min="21" max="21" width="9.42578125" style="20" bestFit="1" customWidth="1"/>
    <col min="22" max="22" width="8" style="20" bestFit="1" customWidth="1"/>
    <col min="23" max="23" width="9.42578125" style="20" bestFit="1" customWidth="1"/>
    <col min="24" max="24" width="8.7109375" bestFit="1" customWidth="1"/>
    <col min="25" max="25" width="8.85546875" bestFit="1" customWidth="1"/>
  </cols>
  <sheetData>
    <row r="1" spans="1:25" s="17" customFormat="1" x14ac:dyDescent="0.25">
      <c r="A1" s="17" t="s">
        <v>28</v>
      </c>
      <c r="B1" s="17" t="s">
        <v>29</v>
      </c>
      <c r="C1" s="17" t="s">
        <v>10</v>
      </c>
      <c r="D1" s="17" t="s">
        <v>11</v>
      </c>
      <c r="E1" s="17" t="s">
        <v>12</v>
      </c>
      <c r="F1" s="17" t="s">
        <v>13</v>
      </c>
      <c r="G1" s="17" t="s">
        <v>60</v>
      </c>
      <c r="H1" s="17" t="s">
        <v>14</v>
      </c>
      <c r="I1" s="17" t="s">
        <v>15</v>
      </c>
      <c r="J1" s="17" t="s">
        <v>16</v>
      </c>
      <c r="K1" s="17" t="s">
        <v>17</v>
      </c>
      <c r="L1" s="17" t="s">
        <v>18</v>
      </c>
      <c r="M1" s="17" t="s">
        <v>19</v>
      </c>
      <c r="N1" s="17" t="s">
        <v>20</v>
      </c>
      <c r="O1" s="20" t="s">
        <v>61</v>
      </c>
      <c r="P1" s="20" t="s">
        <v>62</v>
      </c>
      <c r="Q1" s="20" t="s">
        <v>21</v>
      </c>
      <c r="R1" s="20" t="s">
        <v>22</v>
      </c>
      <c r="S1" s="20" t="s">
        <v>23</v>
      </c>
      <c r="T1" s="20" t="s">
        <v>24</v>
      </c>
      <c r="U1" s="20" t="s">
        <v>25</v>
      </c>
      <c r="V1" s="20" t="s">
        <v>26</v>
      </c>
      <c r="W1" s="20" t="s">
        <v>27</v>
      </c>
      <c r="X1" s="18" t="s">
        <v>63</v>
      </c>
      <c r="Y1" s="18" t="s">
        <v>64</v>
      </c>
    </row>
    <row r="2" spans="1:25" x14ac:dyDescent="0.25">
      <c r="A2">
        <v>231827</v>
      </c>
      <c r="B2" s="14">
        <v>44244</v>
      </c>
      <c r="C2">
        <v>3515358</v>
      </c>
      <c r="D2" t="s">
        <v>45</v>
      </c>
      <c r="E2" t="s">
        <v>46</v>
      </c>
      <c r="F2" s="14">
        <v>44229</v>
      </c>
      <c r="G2" s="19"/>
      <c r="H2" t="s">
        <v>47</v>
      </c>
      <c r="I2" t="s">
        <v>32</v>
      </c>
      <c r="J2" t="s">
        <v>33</v>
      </c>
      <c r="K2">
        <v>3</v>
      </c>
      <c r="L2">
        <v>39</v>
      </c>
      <c r="M2">
        <v>63</v>
      </c>
      <c r="N2">
        <v>63</v>
      </c>
      <c r="O2" s="20">
        <v>0</v>
      </c>
      <c r="P2" s="20">
        <v>0</v>
      </c>
      <c r="Q2" s="20">
        <v>165</v>
      </c>
      <c r="S2" s="20">
        <v>10</v>
      </c>
      <c r="T2" s="20">
        <v>33.99</v>
      </c>
      <c r="U2" s="20">
        <v>208.99</v>
      </c>
      <c r="V2" s="20">
        <v>31.35</v>
      </c>
      <c r="W2" s="20">
        <v>240.34</v>
      </c>
    </row>
    <row r="3" spans="1:25" x14ac:dyDescent="0.25">
      <c r="A3">
        <v>232449</v>
      </c>
      <c r="B3" s="14">
        <v>44251</v>
      </c>
      <c r="C3">
        <v>3551620</v>
      </c>
      <c r="D3" t="s">
        <v>48</v>
      </c>
      <c r="E3" t="s">
        <v>49</v>
      </c>
      <c r="F3" s="14">
        <v>44245</v>
      </c>
      <c r="G3" s="19"/>
      <c r="H3" t="s">
        <v>47</v>
      </c>
      <c r="I3" t="s">
        <v>39</v>
      </c>
      <c r="J3" t="s">
        <v>33</v>
      </c>
      <c r="K3">
        <v>12</v>
      </c>
      <c r="L3">
        <v>329</v>
      </c>
      <c r="M3">
        <v>205</v>
      </c>
      <c r="N3">
        <v>329</v>
      </c>
      <c r="O3" s="20">
        <v>0</v>
      </c>
      <c r="P3" s="20">
        <v>0</v>
      </c>
      <c r="Q3" s="20">
        <v>723.8</v>
      </c>
      <c r="S3" s="20">
        <v>10</v>
      </c>
      <c r="T3" s="20">
        <v>160.68</v>
      </c>
      <c r="U3" s="20">
        <v>894.48</v>
      </c>
      <c r="V3" s="20">
        <v>134.16999999999999</v>
      </c>
      <c r="W3" s="20">
        <v>1028.6500000000001</v>
      </c>
    </row>
    <row r="4" spans="1:25" x14ac:dyDescent="0.25">
      <c r="A4">
        <v>231548</v>
      </c>
      <c r="B4" s="14">
        <v>44239</v>
      </c>
      <c r="C4">
        <v>3547672</v>
      </c>
      <c r="D4" t="s">
        <v>50</v>
      </c>
      <c r="E4" t="s">
        <v>51</v>
      </c>
      <c r="F4" s="14">
        <v>44231</v>
      </c>
      <c r="G4" s="19"/>
      <c r="H4" t="s">
        <v>32</v>
      </c>
      <c r="I4" t="s">
        <v>30</v>
      </c>
      <c r="J4" t="s">
        <v>33</v>
      </c>
      <c r="K4">
        <v>3</v>
      </c>
      <c r="L4">
        <v>488</v>
      </c>
      <c r="M4">
        <v>1400</v>
      </c>
      <c r="N4">
        <v>1400</v>
      </c>
      <c r="O4" s="20">
        <v>0</v>
      </c>
      <c r="P4" s="20">
        <v>0</v>
      </c>
      <c r="Q4" s="20">
        <v>1750</v>
      </c>
      <c r="S4" s="20">
        <v>10</v>
      </c>
      <c r="T4" s="20">
        <v>388.5</v>
      </c>
      <c r="U4" s="20">
        <v>2148.5</v>
      </c>
      <c r="V4" s="20">
        <v>322.27999999999997</v>
      </c>
      <c r="W4" s="20">
        <v>2470.7800000000002</v>
      </c>
    </row>
    <row r="5" spans="1:25" x14ac:dyDescent="0.25">
      <c r="A5">
        <v>231548</v>
      </c>
      <c r="B5" s="14">
        <v>44239</v>
      </c>
      <c r="C5">
        <v>3540393</v>
      </c>
      <c r="D5" t="s">
        <v>52</v>
      </c>
      <c r="E5" t="s">
        <v>53</v>
      </c>
      <c r="F5" s="14">
        <v>44231</v>
      </c>
      <c r="G5" s="19"/>
      <c r="H5" t="s">
        <v>32</v>
      </c>
      <c r="I5" t="s">
        <v>30</v>
      </c>
      <c r="J5" t="s">
        <v>33</v>
      </c>
      <c r="K5">
        <v>2</v>
      </c>
      <c r="L5">
        <v>319</v>
      </c>
      <c r="M5">
        <v>700</v>
      </c>
      <c r="N5">
        <v>700</v>
      </c>
      <c r="O5" s="20">
        <v>0</v>
      </c>
      <c r="P5" s="20">
        <v>0</v>
      </c>
      <c r="Q5" s="20">
        <v>875</v>
      </c>
      <c r="S5" s="20">
        <v>10</v>
      </c>
      <c r="T5" s="20">
        <v>194.25</v>
      </c>
      <c r="U5" s="20">
        <v>1079.25</v>
      </c>
      <c r="V5" s="20">
        <v>161.88999999999999</v>
      </c>
      <c r="W5" s="20">
        <v>1241.1400000000001</v>
      </c>
    </row>
    <row r="6" spans="1:25" x14ac:dyDescent="0.25">
      <c r="A6">
        <v>230983</v>
      </c>
      <c r="B6" s="14">
        <v>44232</v>
      </c>
      <c r="C6">
        <v>3551622</v>
      </c>
      <c r="D6" t="s">
        <v>54</v>
      </c>
      <c r="E6" t="s">
        <v>55</v>
      </c>
      <c r="F6" s="14">
        <v>44222</v>
      </c>
      <c r="G6" s="19"/>
      <c r="H6" t="s">
        <v>47</v>
      </c>
      <c r="I6" t="s">
        <v>39</v>
      </c>
      <c r="J6" t="s">
        <v>33</v>
      </c>
      <c r="K6">
        <v>12</v>
      </c>
      <c r="L6">
        <v>245</v>
      </c>
      <c r="M6">
        <v>271</v>
      </c>
      <c r="N6">
        <v>271</v>
      </c>
      <c r="O6" s="20">
        <v>0</v>
      </c>
      <c r="P6" s="20">
        <v>0</v>
      </c>
      <c r="Q6" s="20">
        <v>596.20000000000005</v>
      </c>
      <c r="S6" s="20">
        <v>10</v>
      </c>
      <c r="T6" s="20">
        <v>122.82</v>
      </c>
      <c r="U6" s="20">
        <v>729.02</v>
      </c>
      <c r="V6" s="20">
        <v>109.35</v>
      </c>
      <c r="W6" s="20">
        <v>838.37</v>
      </c>
    </row>
    <row r="7" spans="1:25" ht="15.75" thickBot="1" x14ac:dyDescent="0.3">
      <c r="G7" s="17"/>
      <c r="K7" s="15">
        <f>SUM(K2:K6)</f>
        <v>32</v>
      </c>
      <c r="L7" s="15">
        <f>SUM(L2:L6)</f>
        <v>1420</v>
      </c>
      <c r="M7" s="15">
        <f t="shared" ref="M7:W7" si="0">SUM(M2:M6)</f>
        <v>2639</v>
      </c>
      <c r="N7" s="15">
        <f t="shared" si="0"/>
        <v>2763</v>
      </c>
      <c r="O7" s="16">
        <f t="shared" si="0"/>
        <v>0</v>
      </c>
      <c r="P7" s="16">
        <f t="shared" si="0"/>
        <v>0</v>
      </c>
      <c r="Q7" s="16">
        <f t="shared" si="0"/>
        <v>4110</v>
      </c>
      <c r="R7" s="16">
        <f t="shared" si="0"/>
        <v>0</v>
      </c>
      <c r="S7" s="16">
        <f t="shared" si="0"/>
        <v>50</v>
      </c>
      <c r="T7" s="16">
        <f t="shared" si="0"/>
        <v>900.24</v>
      </c>
      <c r="U7" s="16">
        <f t="shared" si="0"/>
        <v>5060.24</v>
      </c>
      <c r="V7" s="16">
        <f t="shared" si="0"/>
        <v>759.04</v>
      </c>
      <c r="W7" s="16">
        <f t="shared" si="0"/>
        <v>5819.2800000000007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topLeftCell="H1" workbookViewId="0">
      <selection activeCell="H1" sqref="A1:XFD1"/>
    </sheetView>
  </sheetViews>
  <sheetFormatPr defaultColWidth="9.42578125" defaultRowHeight="15" x14ac:dyDescent="0.25"/>
  <cols>
    <col min="1" max="1" width="7" style="17" bestFit="1" customWidth="1"/>
    <col min="2" max="2" width="10.7109375" style="17" bestFit="1" customWidth="1"/>
    <col min="3" max="3" width="10.28515625" bestFit="1" customWidth="1"/>
    <col min="4" max="4" width="15" bestFit="1" customWidth="1"/>
    <col min="5" max="5" width="14.28515625" bestFit="1" customWidth="1"/>
    <col min="6" max="6" width="10.7109375" bestFit="1" customWidth="1"/>
    <col min="7" max="7" width="8.5703125" style="17" bestFit="1" customWidth="1"/>
    <col min="8" max="8" width="11.7109375" bestFit="1" customWidth="1"/>
    <col min="9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style="20" bestFit="1" customWidth="1"/>
    <col min="16" max="16" width="10.5703125" style="20" bestFit="1" customWidth="1"/>
    <col min="17" max="17" width="13.5703125" style="20" bestFit="1" customWidth="1"/>
    <col min="18" max="19" width="10.42578125" style="20" bestFit="1" customWidth="1"/>
    <col min="20" max="20" width="11" style="20" bestFit="1" customWidth="1"/>
    <col min="21" max="21" width="9.42578125" style="20" bestFit="1" customWidth="1"/>
    <col min="22" max="22" width="8" style="20" bestFit="1" customWidth="1"/>
    <col min="23" max="23" width="9.42578125" style="20" bestFit="1" customWidth="1"/>
    <col min="24" max="24" width="8.7109375" bestFit="1" customWidth="1"/>
    <col min="25" max="25" width="8.85546875" bestFit="1" customWidth="1"/>
  </cols>
  <sheetData>
    <row r="1" spans="1:25" s="17" customFormat="1" x14ac:dyDescent="0.25">
      <c r="A1" s="17" t="s">
        <v>28</v>
      </c>
      <c r="B1" s="17" t="s">
        <v>29</v>
      </c>
      <c r="C1" s="17" t="s">
        <v>10</v>
      </c>
      <c r="D1" s="17" t="s">
        <v>11</v>
      </c>
      <c r="E1" s="17" t="s">
        <v>12</v>
      </c>
      <c r="F1" s="17" t="s">
        <v>13</v>
      </c>
      <c r="G1" s="17" t="s">
        <v>60</v>
      </c>
      <c r="H1" s="17" t="s">
        <v>14</v>
      </c>
      <c r="I1" s="17" t="s">
        <v>15</v>
      </c>
      <c r="J1" s="17" t="s">
        <v>16</v>
      </c>
      <c r="K1" s="17" t="s">
        <v>17</v>
      </c>
      <c r="L1" s="17" t="s">
        <v>18</v>
      </c>
      <c r="M1" s="17" t="s">
        <v>19</v>
      </c>
      <c r="N1" s="17" t="s">
        <v>20</v>
      </c>
      <c r="O1" s="20" t="s">
        <v>61</v>
      </c>
      <c r="P1" s="20" t="s">
        <v>62</v>
      </c>
      <c r="Q1" s="20" t="s">
        <v>21</v>
      </c>
      <c r="R1" s="20" t="s">
        <v>22</v>
      </c>
      <c r="S1" s="20" t="s">
        <v>23</v>
      </c>
      <c r="T1" s="20" t="s">
        <v>24</v>
      </c>
      <c r="U1" s="20" t="s">
        <v>25</v>
      </c>
      <c r="V1" s="20" t="s">
        <v>26</v>
      </c>
      <c r="W1" s="20" t="s">
        <v>27</v>
      </c>
      <c r="X1" s="18" t="s">
        <v>63</v>
      </c>
      <c r="Y1" s="18" t="s">
        <v>64</v>
      </c>
    </row>
    <row r="2" spans="1:25" x14ac:dyDescent="0.25">
      <c r="A2">
        <v>230984</v>
      </c>
      <c r="B2" s="14">
        <v>44232</v>
      </c>
      <c r="C2">
        <v>3481936</v>
      </c>
      <c r="D2" t="s">
        <v>69</v>
      </c>
      <c r="E2" t="s">
        <v>70</v>
      </c>
      <c r="F2" s="14">
        <v>44223</v>
      </c>
      <c r="G2" s="19"/>
      <c r="H2" t="s">
        <v>39</v>
      </c>
      <c r="I2" t="s">
        <v>32</v>
      </c>
      <c r="J2" t="s">
        <v>33</v>
      </c>
      <c r="K2">
        <v>5</v>
      </c>
      <c r="L2">
        <v>54</v>
      </c>
      <c r="M2">
        <v>120</v>
      </c>
      <c r="N2">
        <v>120</v>
      </c>
      <c r="O2" s="20">
        <v>0</v>
      </c>
      <c r="P2" s="20">
        <v>0</v>
      </c>
      <c r="Q2" s="20">
        <v>264</v>
      </c>
      <c r="R2" s="20">
        <v>0</v>
      </c>
      <c r="S2" s="20">
        <v>10</v>
      </c>
      <c r="T2" s="20">
        <v>54.38</v>
      </c>
      <c r="U2" s="20">
        <v>328.38</v>
      </c>
      <c r="V2" s="20">
        <v>49.26</v>
      </c>
      <c r="W2" s="20">
        <v>377.64</v>
      </c>
    </row>
    <row r="3" spans="1:25" x14ac:dyDescent="0.25">
      <c r="A3">
        <v>232135</v>
      </c>
      <c r="B3" s="14">
        <v>44246</v>
      </c>
      <c r="C3">
        <v>3481934</v>
      </c>
      <c r="D3" s="17" t="s">
        <v>69</v>
      </c>
      <c r="E3" t="s">
        <v>56</v>
      </c>
      <c r="F3" s="14">
        <v>44242</v>
      </c>
      <c r="G3" s="19"/>
      <c r="H3" t="s">
        <v>39</v>
      </c>
      <c r="I3" t="s">
        <v>30</v>
      </c>
      <c r="J3" t="s">
        <v>33</v>
      </c>
      <c r="K3">
        <v>14</v>
      </c>
      <c r="L3">
        <v>284</v>
      </c>
      <c r="M3">
        <v>460</v>
      </c>
      <c r="N3">
        <v>460</v>
      </c>
      <c r="O3" s="20">
        <v>0</v>
      </c>
      <c r="P3" s="20">
        <v>0</v>
      </c>
      <c r="Q3" s="20">
        <v>920</v>
      </c>
      <c r="R3" s="20">
        <v>0</v>
      </c>
      <c r="S3" s="20">
        <v>10</v>
      </c>
      <c r="T3" s="20">
        <v>204.24</v>
      </c>
      <c r="U3" s="20">
        <v>1134.24</v>
      </c>
      <c r="V3" s="20">
        <v>170.14</v>
      </c>
      <c r="W3" s="20">
        <v>1304.3800000000001</v>
      </c>
    </row>
    <row r="4" spans="1:25" x14ac:dyDescent="0.25">
      <c r="A4">
        <v>231828</v>
      </c>
      <c r="B4" s="14">
        <v>44244</v>
      </c>
      <c r="C4">
        <v>3481935</v>
      </c>
      <c r="D4" s="17" t="s">
        <v>69</v>
      </c>
      <c r="E4" t="s">
        <v>56</v>
      </c>
      <c r="F4" s="14">
        <v>44237</v>
      </c>
      <c r="G4" s="19"/>
      <c r="H4" t="s">
        <v>39</v>
      </c>
      <c r="I4" t="s">
        <v>30</v>
      </c>
      <c r="J4" t="s">
        <v>33</v>
      </c>
      <c r="K4">
        <v>34</v>
      </c>
      <c r="L4">
        <v>684</v>
      </c>
      <c r="M4">
        <v>1045</v>
      </c>
      <c r="N4">
        <v>1045</v>
      </c>
      <c r="O4" s="20">
        <v>0</v>
      </c>
      <c r="P4" s="20">
        <v>0</v>
      </c>
      <c r="Q4" s="20">
        <v>2090</v>
      </c>
      <c r="R4" s="20">
        <v>0</v>
      </c>
      <c r="S4" s="20">
        <v>10</v>
      </c>
      <c r="T4" s="20">
        <v>463.98</v>
      </c>
      <c r="U4" s="20">
        <v>2563.98</v>
      </c>
      <c r="V4" s="20">
        <v>384.6</v>
      </c>
      <c r="W4" s="20">
        <v>2948.58</v>
      </c>
    </row>
    <row r="5" spans="1:25" ht="15.75" thickBot="1" x14ac:dyDescent="0.3">
      <c r="A5"/>
      <c r="B5"/>
      <c r="K5" s="15">
        <f t="shared" ref="K5:W5" si="0">SUM(K2:K4)</f>
        <v>53</v>
      </c>
      <c r="L5" s="15">
        <f t="shared" si="0"/>
        <v>1022</v>
      </c>
      <c r="M5" s="15">
        <f t="shared" si="0"/>
        <v>1625</v>
      </c>
      <c r="N5" s="15">
        <f t="shared" si="0"/>
        <v>1625</v>
      </c>
      <c r="O5" s="16">
        <f t="shared" si="0"/>
        <v>0</v>
      </c>
      <c r="P5" s="16">
        <f t="shared" si="0"/>
        <v>0</v>
      </c>
      <c r="Q5" s="16">
        <f t="shared" si="0"/>
        <v>3274</v>
      </c>
      <c r="R5" s="16">
        <f t="shared" si="0"/>
        <v>0</v>
      </c>
      <c r="S5" s="16">
        <f t="shared" si="0"/>
        <v>30</v>
      </c>
      <c r="T5" s="16">
        <f t="shared" si="0"/>
        <v>722.6</v>
      </c>
      <c r="U5" s="16">
        <f t="shared" si="0"/>
        <v>4026.6</v>
      </c>
      <c r="V5" s="16">
        <f t="shared" si="0"/>
        <v>604</v>
      </c>
      <c r="W5" s="16">
        <f t="shared" si="0"/>
        <v>4630.6000000000004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F1" workbookViewId="0">
      <selection activeCell="O1" sqref="O1:W1048576"/>
    </sheetView>
  </sheetViews>
  <sheetFormatPr defaultColWidth="9.425781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13.5703125" bestFit="1" customWidth="1"/>
    <col min="5" max="5" width="16.42578125" bestFit="1" customWidth="1"/>
    <col min="6" max="6" width="10.7109375" bestFit="1" customWidth="1"/>
    <col min="7" max="7" width="10.7109375" style="17" customWidth="1"/>
    <col min="8" max="8" width="15.5703125" bestFit="1" customWidth="1"/>
    <col min="9" max="9" width="11.710937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6" width="8.7109375" style="20" customWidth="1"/>
    <col min="17" max="17" width="13.5703125" style="20" bestFit="1" customWidth="1"/>
    <col min="18" max="18" width="13.5703125" style="20" customWidth="1"/>
    <col min="19" max="19" width="10.42578125" style="20" bestFit="1" customWidth="1"/>
    <col min="20" max="20" width="11" style="20" bestFit="1" customWidth="1"/>
    <col min="21" max="21" width="8" style="20" bestFit="1" customWidth="1"/>
    <col min="22" max="22" width="7" style="20" bestFit="1" customWidth="1"/>
    <col min="23" max="23" width="8" style="20" bestFit="1" customWidth="1"/>
  </cols>
  <sheetData>
    <row r="1" spans="1:25" s="17" customFormat="1" x14ac:dyDescent="0.25">
      <c r="A1" s="17" t="s">
        <v>28</v>
      </c>
      <c r="B1" s="17" t="s">
        <v>29</v>
      </c>
      <c r="C1" s="17" t="s">
        <v>10</v>
      </c>
      <c r="D1" s="17" t="s">
        <v>11</v>
      </c>
      <c r="E1" s="17" t="s">
        <v>12</v>
      </c>
      <c r="F1" s="17" t="s">
        <v>13</v>
      </c>
      <c r="G1" s="17" t="s">
        <v>60</v>
      </c>
      <c r="H1" s="17" t="s">
        <v>14</v>
      </c>
      <c r="I1" s="17" t="s">
        <v>15</v>
      </c>
      <c r="J1" s="17" t="s">
        <v>16</v>
      </c>
      <c r="K1" s="17" t="s">
        <v>17</v>
      </c>
      <c r="L1" s="17" t="s">
        <v>18</v>
      </c>
      <c r="M1" s="17" t="s">
        <v>19</v>
      </c>
      <c r="N1" s="17" t="s">
        <v>20</v>
      </c>
      <c r="O1" s="20" t="s">
        <v>61</v>
      </c>
      <c r="P1" s="20" t="s">
        <v>62</v>
      </c>
      <c r="Q1" s="20" t="s">
        <v>21</v>
      </c>
      <c r="R1" s="20" t="s">
        <v>22</v>
      </c>
      <c r="S1" s="20" t="s">
        <v>23</v>
      </c>
      <c r="T1" s="20" t="s">
        <v>24</v>
      </c>
      <c r="U1" s="20" t="s">
        <v>25</v>
      </c>
      <c r="V1" s="20" t="s">
        <v>26</v>
      </c>
      <c r="W1" s="20" t="s">
        <v>27</v>
      </c>
      <c r="X1" s="18" t="s">
        <v>63</v>
      </c>
      <c r="Y1" s="18" t="s">
        <v>64</v>
      </c>
    </row>
    <row r="2" spans="1:25" x14ac:dyDescent="0.25">
      <c r="A2">
        <v>232764</v>
      </c>
      <c r="B2" s="14">
        <v>44252</v>
      </c>
      <c r="C2">
        <v>3481933</v>
      </c>
      <c r="D2" t="s">
        <v>56</v>
      </c>
      <c r="E2" t="s">
        <v>56</v>
      </c>
      <c r="F2" s="14">
        <v>44246</v>
      </c>
      <c r="G2" s="19"/>
      <c r="H2" t="s">
        <v>39</v>
      </c>
      <c r="I2" t="s">
        <v>32</v>
      </c>
      <c r="J2" t="s">
        <v>33</v>
      </c>
      <c r="K2">
        <v>5</v>
      </c>
      <c r="L2">
        <v>94</v>
      </c>
      <c r="M2">
        <v>143</v>
      </c>
      <c r="N2">
        <v>143</v>
      </c>
      <c r="O2" s="20">
        <v>0</v>
      </c>
      <c r="P2" s="20">
        <v>0</v>
      </c>
      <c r="Q2" s="20">
        <v>314.60000000000002</v>
      </c>
      <c r="R2" s="20">
        <v>0</v>
      </c>
      <c r="S2" s="20">
        <v>10</v>
      </c>
      <c r="T2" s="20">
        <v>69.84</v>
      </c>
      <c r="U2" s="20">
        <v>394.44</v>
      </c>
      <c r="V2" s="20">
        <v>59.17</v>
      </c>
      <c r="W2" s="20">
        <v>453.61</v>
      </c>
    </row>
    <row r="3" spans="1:25" x14ac:dyDescent="0.25">
      <c r="A3">
        <v>231256</v>
      </c>
      <c r="B3" s="14">
        <v>44236</v>
      </c>
      <c r="C3">
        <v>3479270</v>
      </c>
      <c r="D3" t="s">
        <v>57</v>
      </c>
      <c r="E3" t="s">
        <v>58</v>
      </c>
      <c r="F3" s="14">
        <v>44230</v>
      </c>
      <c r="G3" s="19"/>
      <c r="H3" t="s">
        <v>30</v>
      </c>
      <c r="I3" t="s">
        <v>39</v>
      </c>
      <c r="J3" t="s">
        <v>33</v>
      </c>
      <c r="K3">
        <v>2</v>
      </c>
      <c r="L3">
        <v>545</v>
      </c>
      <c r="M3">
        <v>760</v>
      </c>
      <c r="N3">
        <v>760</v>
      </c>
      <c r="O3" s="20">
        <v>0</v>
      </c>
      <c r="P3" s="20">
        <v>0</v>
      </c>
      <c r="Q3" s="20">
        <v>1520</v>
      </c>
      <c r="R3" s="20">
        <v>0</v>
      </c>
      <c r="S3" s="20">
        <v>10</v>
      </c>
      <c r="T3" s="20">
        <v>337.44</v>
      </c>
      <c r="U3" s="20">
        <v>1867.44</v>
      </c>
      <c r="V3" s="20">
        <v>280.12</v>
      </c>
      <c r="W3" s="20">
        <v>2147.56</v>
      </c>
    </row>
    <row r="4" spans="1:25" x14ac:dyDescent="0.25">
      <c r="A4">
        <v>233042</v>
      </c>
      <c r="B4" s="14">
        <v>44252</v>
      </c>
      <c r="C4">
        <v>3479291</v>
      </c>
      <c r="D4" t="s">
        <v>57</v>
      </c>
      <c r="E4" t="s">
        <v>58</v>
      </c>
      <c r="F4" s="14">
        <v>44251</v>
      </c>
      <c r="G4" s="19"/>
      <c r="H4" t="s">
        <v>30</v>
      </c>
      <c r="I4" t="s">
        <v>39</v>
      </c>
      <c r="J4" t="s">
        <v>33</v>
      </c>
      <c r="K4">
        <v>44</v>
      </c>
      <c r="L4">
        <v>310</v>
      </c>
      <c r="M4">
        <v>481</v>
      </c>
      <c r="N4">
        <v>481</v>
      </c>
      <c r="O4" s="20">
        <v>0</v>
      </c>
      <c r="P4" s="20">
        <v>0</v>
      </c>
      <c r="Q4" s="20">
        <v>962</v>
      </c>
      <c r="R4" s="20">
        <v>0</v>
      </c>
      <c r="S4" s="20">
        <v>10</v>
      </c>
      <c r="T4" s="20">
        <v>213.56</v>
      </c>
      <c r="U4" s="20">
        <v>1185.56</v>
      </c>
      <c r="V4" s="20">
        <v>177.83</v>
      </c>
      <c r="W4" s="20">
        <v>1363.39</v>
      </c>
    </row>
    <row r="5" spans="1:25" x14ac:dyDescent="0.25">
      <c r="A5">
        <v>232764</v>
      </c>
      <c r="B5" s="14">
        <v>44252</v>
      </c>
      <c r="C5">
        <v>3481932</v>
      </c>
      <c r="D5" t="s">
        <v>56</v>
      </c>
      <c r="E5" t="s">
        <v>56</v>
      </c>
      <c r="F5" s="14">
        <v>44249</v>
      </c>
      <c r="G5" s="19"/>
      <c r="H5" t="s">
        <v>39</v>
      </c>
      <c r="I5" t="s">
        <v>32</v>
      </c>
      <c r="J5" t="s">
        <v>33</v>
      </c>
      <c r="K5">
        <v>10</v>
      </c>
      <c r="L5">
        <v>203</v>
      </c>
      <c r="M5">
        <v>270</v>
      </c>
      <c r="N5">
        <v>270</v>
      </c>
      <c r="O5" s="20">
        <v>0</v>
      </c>
      <c r="P5" s="20">
        <v>0</v>
      </c>
      <c r="Q5" s="20">
        <v>594</v>
      </c>
      <c r="R5" s="20">
        <v>0</v>
      </c>
      <c r="S5" s="20">
        <v>10</v>
      </c>
      <c r="T5" s="20">
        <v>131.87</v>
      </c>
      <c r="U5" s="20">
        <v>735.87</v>
      </c>
      <c r="V5" s="20">
        <v>110.38</v>
      </c>
      <c r="W5" s="20">
        <v>846.25</v>
      </c>
    </row>
    <row r="6" spans="1:25" x14ac:dyDescent="0.25">
      <c r="A6">
        <v>233042</v>
      </c>
      <c r="B6" s="14">
        <v>44252</v>
      </c>
      <c r="C6">
        <v>3481931</v>
      </c>
      <c r="D6" t="s">
        <v>56</v>
      </c>
      <c r="E6" t="s">
        <v>56</v>
      </c>
      <c r="F6" s="14">
        <v>44252</v>
      </c>
      <c r="G6" s="19"/>
      <c r="H6" t="s">
        <v>39</v>
      </c>
      <c r="I6" t="s">
        <v>32</v>
      </c>
      <c r="J6" t="s">
        <v>33</v>
      </c>
      <c r="K6">
        <v>5</v>
      </c>
      <c r="L6">
        <v>91</v>
      </c>
      <c r="M6">
        <v>121</v>
      </c>
      <c r="N6">
        <v>121</v>
      </c>
      <c r="O6" s="20">
        <v>0</v>
      </c>
      <c r="P6" s="20">
        <v>0</v>
      </c>
      <c r="Q6" s="20">
        <v>266.2</v>
      </c>
      <c r="R6" s="20">
        <v>0</v>
      </c>
      <c r="S6" s="20">
        <v>10</v>
      </c>
      <c r="T6" s="20">
        <v>59.1</v>
      </c>
      <c r="U6" s="20">
        <v>335.3</v>
      </c>
      <c r="V6" s="20">
        <v>50.3</v>
      </c>
      <c r="W6" s="20">
        <v>385.6</v>
      </c>
    </row>
    <row r="7" spans="1:25" x14ac:dyDescent="0.25">
      <c r="A7">
        <v>232136</v>
      </c>
      <c r="B7" s="14">
        <v>44246</v>
      </c>
      <c r="C7">
        <v>3479271</v>
      </c>
      <c r="D7" t="s">
        <v>57</v>
      </c>
      <c r="E7" t="s">
        <v>59</v>
      </c>
      <c r="F7" s="14">
        <v>44243</v>
      </c>
      <c r="G7" s="19"/>
      <c r="H7" t="s">
        <v>30</v>
      </c>
      <c r="I7" t="s">
        <v>39</v>
      </c>
      <c r="J7" t="s">
        <v>33</v>
      </c>
      <c r="K7">
        <v>2</v>
      </c>
      <c r="L7">
        <v>61</v>
      </c>
      <c r="M7">
        <v>640</v>
      </c>
      <c r="N7">
        <v>640</v>
      </c>
      <c r="O7" s="20">
        <v>0</v>
      </c>
      <c r="P7" s="20">
        <v>0</v>
      </c>
      <c r="Q7" s="20">
        <v>1280</v>
      </c>
      <c r="R7" s="20">
        <v>0</v>
      </c>
      <c r="S7" s="20">
        <v>10</v>
      </c>
      <c r="T7" s="20">
        <v>284.16000000000003</v>
      </c>
      <c r="U7" s="20">
        <v>1574.16</v>
      </c>
      <c r="V7" s="20">
        <v>236.12</v>
      </c>
      <c r="W7" s="20">
        <v>1810.28</v>
      </c>
    </row>
    <row r="8" spans="1:25" ht="15.75" thickBot="1" x14ac:dyDescent="0.3">
      <c r="K8" s="15">
        <f t="shared" ref="K8:W8" si="0">SUM(K2:K7)</f>
        <v>68</v>
      </c>
      <c r="L8" s="15">
        <f t="shared" si="0"/>
        <v>1304</v>
      </c>
      <c r="M8" s="15">
        <f t="shared" si="0"/>
        <v>2415</v>
      </c>
      <c r="N8" s="15">
        <f t="shared" si="0"/>
        <v>2415</v>
      </c>
      <c r="O8" s="16">
        <f t="shared" si="0"/>
        <v>0</v>
      </c>
      <c r="P8" s="16">
        <f t="shared" si="0"/>
        <v>0</v>
      </c>
      <c r="Q8" s="16">
        <f t="shared" si="0"/>
        <v>4936.7999999999993</v>
      </c>
      <c r="R8" s="16">
        <f t="shared" si="0"/>
        <v>0</v>
      </c>
      <c r="S8" s="16">
        <f t="shared" si="0"/>
        <v>60</v>
      </c>
      <c r="T8" s="16">
        <f t="shared" si="0"/>
        <v>1095.97</v>
      </c>
      <c r="U8" s="16">
        <f t="shared" si="0"/>
        <v>6092.77</v>
      </c>
      <c r="V8" s="16">
        <f t="shared" si="0"/>
        <v>913.92</v>
      </c>
      <c r="W8" s="16">
        <f t="shared" si="0"/>
        <v>7006.6900000000005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6384" width="9.140625" style="1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2021-03-02T06:28:58Z</dcterms:modified>
</cp:coreProperties>
</file>