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Sheet1!$A$1:$V$31</definedName>
  </definedNames>
  <calcPr calcId="145621"/>
</workbook>
</file>

<file path=xl/calcChain.xml><?xml version="1.0" encoding="utf-8"?>
<calcChain xmlns="http://schemas.openxmlformats.org/spreadsheetml/2006/main">
  <c r="S10" i="1" l="1"/>
  <c r="U10" i="1" s="1"/>
  <c r="S5" i="1"/>
  <c r="U5" i="1" s="1"/>
  <c r="S8" i="1"/>
  <c r="U8" i="1" s="1"/>
  <c r="S7" i="1"/>
  <c r="U7" i="1" s="1"/>
  <c r="S4" i="1"/>
  <c r="U4" i="1" s="1"/>
  <c r="S2" i="1"/>
  <c r="U2" i="1" s="1"/>
  <c r="S3" i="1"/>
  <c r="U3" i="1" s="1"/>
  <c r="S20" i="1"/>
  <c r="U20" i="1" s="1"/>
  <c r="S19" i="1"/>
  <c r="U19" i="1" s="1"/>
  <c r="S22" i="1"/>
  <c r="U22" i="1" s="1"/>
  <c r="S13" i="1"/>
  <c r="U13" i="1" s="1"/>
  <c r="S9" i="1"/>
  <c r="U9" i="1" s="1"/>
  <c r="S21" i="1"/>
  <c r="U21" i="1" s="1"/>
  <c r="S23" i="1"/>
  <c r="U23" i="1" s="1"/>
  <c r="S15" i="1"/>
  <c r="U15" i="1" s="1"/>
  <c r="S27" i="1"/>
  <c r="U27" i="1" s="1"/>
  <c r="S25" i="1"/>
  <c r="U25" i="1" s="1"/>
  <c r="S17" i="1"/>
  <c r="U17" i="1" s="1"/>
  <c r="S18" i="1"/>
  <c r="U18" i="1" s="1"/>
  <c r="S28" i="1"/>
  <c r="U28" i="1" s="1"/>
  <c r="S24" i="1"/>
  <c r="U24" i="1" s="1"/>
  <c r="S31" i="1"/>
  <c r="U31" i="1" s="1"/>
  <c r="S30" i="1"/>
  <c r="U30" i="1" s="1"/>
  <c r="S11" i="1"/>
  <c r="U11" i="1" s="1"/>
  <c r="S6" i="1"/>
  <c r="U6" i="1" s="1"/>
  <c r="S12" i="1"/>
  <c r="U12" i="1" s="1"/>
  <c r="S14" i="1"/>
  <c r="U14" i="1" s="1"/>
  <c r="S16" i="1"/>
  <c r="U16" i="1" s="1"/>
  <c r="S26" i="1"/>
  <c r="U26" i="1" s="1"/>
  <c r="S29" i="1"/>
  <c r="U29" i="1" s="1"/>
</calcChain>
</file>

<file path=xl/sharedStrings.xml><?xml version="1.0" encoding="utf-8"?>
<sst xmlns="http://schemas.openxmlformats.org/spreadsheetml/2006/main" count="231" uniqueCount="116">
  <si>
    <t>Sender</t>
  </si>
  <si>
    <t>Origin</t>
  </si>
  <si>
    <t>Destination</t>
  </si>
  <si>
    <t>Service</t>
  </si>
  <si>
    <t>Chrg Mass</t>
  </si>
  <si>
    <t>J234945</t>
  </si>
  <si>
    <t>JHB</t>
  </si>
  <si>
    <t xml:space="preserve">HENEWAYS </t>
  </si>
  <si>
    <t>J234944</t>
  </si>
  <si>
    <t>D129214</t>
  </si>
  <si>
    <t>D129577</t>
  </si>
  <si>
    <t>PIONEER FOODS</t>
  </si>
  <si>
    <t>D129302</t>
  </si>
  <si>
    <t>D128885</t>
  </si>
  <si>
    <t>D128881</t>
  </si>
  <si>
    <t>D129215</t>
  </si>
  <si>
    <t>TIGER BRANDS</t>
  </si>
  <si>
    <t>MOBENI</t>
  </si>
  <si>
    <t>D128883</t>
  </si>
  <si>
    <t>J241550</t>
  </si>
  <si>
    <t>BRENNTAG POMONA</t>
  </si>
  <si>
    <t>J241109</t>
  </si>
  <si>
    <t>J234946</t>
  </si>
  <si>
    <t>J241559</t>
  </si>
  <si>
    <t>J234947</t>
  </si>
  <si>
    <t>J232616</t>
  </si>
  <si>
    <t>J234948</t>
  </si>
  <si>
    <t>J241557</t>
  </si>
  <si>
    <t>J241567</t>
  </si>
  <si>
    <t>J234950</t>
  </si>
  <si>
    <t>J238423</t>
  </si>
  <si>
    <t>J244101</t>
  </si>
  <si>
    <t>ENTEK</t>
  </si>
  <si>
    <t>WATERFALL</t>
  </si>
  <si>
    <t>J241574</t>
  </si>
  <si>
    <t>J238424</t>
  </si>
  <si>
    <t>STEINWEG</t>
  </si>
  <si>
    <t>UMBONGONTWINI</t>
  </si>
  <si>
    <t>J241575</t>
  </si>
  <si>
    <t>RHEOCHEM</t>
  </si>
  <si>
    <t>WESTMEAD</t>
  </si>
  <si>
    <t>J238425</t>
  </si>
  <si>
    <t>EXPERSE</t>
  </si>
  <si>
    <t>J244103</t>
  </si>
  <si>
    <t>J241573</t>
  </si>
  <si>
    <t>J244104</t>
  </si>
  <si>
    <t>J244127</t>
  </si>
  <si>
    <t>QUEENBURGH</t>
  </si>
  <si>
    <t>J244126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</si>
  <si>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</si>
  <si>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</si>
  <si>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</si>
  <si>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</si>
  <si>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</si>
  <si>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</si>
  <si>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</si>
  <si>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</si>
  <si>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</si>
  <si>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</si>
  <si>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</si>
  <si>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</si>
  <si>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</si>
  <si>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</si>
  <si>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</si>
  <si>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WB Date</t>
  </si>
  <si>
    <t>COD Partner</t>
  </si>
  <si>
    <t>PALLET</t>
  </si>
  <si>
    <t>ROAD</t>
  </si>
  <si>
    <t>BRENNTAG MIDRAND</t>
  </si>
  <si>
    <t>JOHANNESBURG</t>
  </si>
  <si>
    <t>CAPE TOWN</t>
  </si>
  <si>
    <t>87226481/5592/5383/4867/4860/4859/4857/4856/4855/77297307</t>
  </si>
  <si>
    <t>BRENNTAG PROSPECTON</t>
  </si>
  <si>
    <t>DURBAN</t>
  </si>
  <si>
    <t>87227835/77297369</t>
  </si>
  <si>
    <t>87225384/5334/2956/77297256</t>
  </si>
  <si>
    <t>87221433/3192/77297062</t>
  </si>
  <si>
    <t>BPL EAST LONDON</t>
  </si>
  <si>
    <t>EAST LONDON</t>
  </si>
  <si>
    <t>87213152/77296440</t>
  </si>
  <si>
    <t>CONNECT LOGISTICS</t>
  </si>
  <si>
    <t>87212849/76748173</t>
  </si>
  <si>
    <t>BRENNTAG KILLARNEY GARDENS</t>
  </si>
  <si>
    <t>87212798/2799/2801/6008/77296469</t>
  </si>
  <si>
    <t>DURAM AUTOMATIVE</t>
  </si>
  <si>
    <t>MONTAGUE GARDENS</t>
  </si>
  <si>
    <t>87219018/76749408</t>
  </si>
  <si>
    <t>BPL PORT ELIZABETH</t>
  </si>
  <si>
    <t>PORT ELIZABETH</t>
  </si>
  <si>
    <t>8707559/87208945/76747607</t>
  </si>
  <si>
    <t>BLOEMFONTEIN</t>
  </si>
  <si>
    <t>87213899/76748361</t>
  </si>
  <si>
    <t>87214793/77296356</t>
  </si>
  <si>
    <t>87221235/78/77296852</t>
  </si>
  <si>
    <t>87221234/80/77296852</t>
  </si>
  <si>
    <t>87226224/5423/77297358</t>
  </si>
  <si>
    <t>87233444/76751630</t>
  </si>
  <si>
    <t>87229296/87232538/76751537</t>
  </si>
  <si>
    <t>87233445/77297698</t>
  </si>
  <si>
    <t>87233560/76751630</t>
  </si>
  <si>
    <t>87233862/77297766</t>
  </si>
  <si>
    <t>87232230/76751321</t>
  </si>
  <si>
    <t>87229678/9675/77297503</t>
  </si>
  <si>
    <t>87230592/87229677/87229673/77297503</t>
  </si>
  <si>
    <t>87228380/77297501</t>
  </si>
  <si>
    <t>ELCARBO</t>
  </si>
  <si>
    <t>GEORGE</t>
  </si>
  <si>
    <t>87224869/68/62/61/58/77297307</t>
  </si>
  <si>
    <t>87221859/77296960</t>
  </si>
  <si>
    <t>6M</t>
  </si>
  <si>
    <t>BRENNTAG POMONA 2</t>
  </si>
  <si>
    <t>87233860/77297767</t>
  </si>
  <si>
    <t>87231934/2758/77297698</t>
  </si>
  <si>
    <t>87235283/5019/77297924</t>
  </si>
  <si>
    <t xml:space="preserve">LABORATORY SUPPLIES </t>
  </si>
  <si>
    <t>87236326/76752095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</si>
</sst>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20">
    <xf numFmtId="0" fontId="0" fillId="0" borderId="0" xfId="0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/>
    <xf numFmtId="2" fontId="3" fillId="0" borderId="1" xfId="0" applyNumberFormat="1" applyFont="1" applyFill="1" applyBorder="1" applyAlignment="1">
      <alignment horizontal="left"/>
    </xf>
    <xf numFmtId="0" fontId="3" fillId="0" borderId="0" xfId="0" applyFont="1" applyAlignment="1"/>
    <xf numFmtId="164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/>
    <xf numFmtId="0" fontId="3" fillId="0" borderId="1" xfId="0" applyFont="1" applyBorder="1" applyAlignment="1"/>
    <xf numFmtId="49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/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</cellXfs>
  <cellStyles count="10"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workbookViewId="0">
      <selection sqref="A1:XFD1048576"/>
    </sheetView>
  </sheetViews>
  <sheetFormatPr defaultRowHeight="12.75" x14ac:dyDescent="0.2"/>
  <cols>
    <col min="1" max="1" width="10.140625" style="4" bestFit="1" customWidth="1"/>
    <col min="2" max="2" width="57" style="19" bestFit="1" customWidth="1"/>
    <col min="3" max="3" width="8.140625" style="4" bestFit="1" customWidth="1"/>
    <col min="4" max="4" width="20.140625" style="4" bestFit="1" customWidth="1"/>
    <col min="5" max="5" width="13.42578125" style="4" bestFit="1" customWidth="1"/>
    <col min="6" max="6" width="25.5703125" style="4" bestFit="1" customWidth="1"/>
    <col min="7" max="7" width="17.85546875" style="4" bestFit="1" customWidth="1"/>
    <col min="8" max="8" width="3.7109375" style="4" bestFit="1" customWidth="1"/>
    <col min="9" max="10" width="8.42578125" style="4" bestFit="1" customWidth="1"/>
    <col min="11" max="11" width="9.28515625" style="4" bestFit="1" customWidth="1"/>
    <col min="12" max="12" width="6.5703125" style="4" bestFit="1" customWidth="1"/>
    <col min="13" max="13" width="9.28515625" style="16" bestFit="1" customWidth="1"/>
    <col min="14" max="14" width="7.7109375" style="16" bestFit="1" customWidth="1"/>
    <col min="15" max="15" width="8.85546875" style="16" bestFit="1" customWidth="1"/>
    <col min="16" max="16" width="12.5703125" style="16" bestFit="1" customWidth="1"/>
    <col min="17" max="17" width="13.140625" style="16" bestFit="1" customWidth="1"/>
    <col min="18" max="18" width="6.42578125" style="16" bestFit="1" customWidth="1"/>
    <col min="19" max="19" width="8.42578125" style="16" bestFit="1" customWidth="1"/>
    <col min="20" max="20" width="7.42578125" style="16" bestFit="1" customWidth="1"/>
    <col min="21" max="21" width="8.42578125" style="16" bestFit="1" customWidth="1"/>
    <col min="22" max="22" width="7.140625" style="4" bestFit="1" customWidth="1"/>
    <col min="23" max="16384" width="9.140625" style="4"/>
  </cols>
  <sheetData>
    <row r="1" spans="1:22" x14ac:dyDescent="0.2">
      <c r="A1" s="1" t="s">
        <v>64</v>
      </c>
      <c r="B1" s="1" t="s">
        <v>65</v>
      </c>
      <c r="C1" s="2" t="s">
        <v>49</v>
      </c>
      <c r="D1" s="2" t="s">
        <v>0</v>
      </c>
      <c r="E1" s="2" t="s">
        <v>1</v>
      </c>
      <c r="F1" s="2" t="s">
        <v>50</v>
      </c>
      <c r="G1" s="2" t="s">
        <v>2</v>
      </c>
      <c r="H1" s="1" t="s">
        <v>51</v>
      </c>
      <c r="I1" s="1" t="s">
        <v>52</v>
      </c>
      <c r="J1" s="1" t="s">
        <v>53</v>
      </c>
      <c r="K1" s="1" t="s">
        <v>4</v>
      </c>
      <c r="L1" s="1" t="s">
        <v>3</v>
      </c>
      <c r="M1" s="3" t="s">
        <v>54</v>
      </c>
      <c r="N1" s="3" t="s">
        <v>55</v>
      </c>
      <c r="O1" s="3" t="s">
        <v>56</v>
      </c>
      <c r="P1" s="3" t="s">
        <v>57</v>
      </c>
      <c r="Q1" s="3" t="s">
        <v>58</v>
      </c>
      <c r="R1" s="3" t="s">
        <v>59</v>
      </c>
      <c r="S1" s="3" t="s">
        <v>60</v>
      </c>
      <c r="T1" s="3" t="s">
        <v>61</v>
      </c>
      <c r="U1" s="3" t="s">
        <v>62</v>
      </c>
      <c r="V1" s="1" t="s">
        <v>63</v>
      </c>
    </row>
    <row r="2" spans="1:22" x14ac:dyDescent="0.2">
      <c r="A2" s="5">
        <v>45058</v>
      </c>
      <c r="B2" s="17" t="s">
        <v>83</v>
      </c>
      <c r="C2" s="6" t="s">
        <v>14</v>
      </c>
      <c r="D2" s="6" t="s">
        <v>72</v>
      </c>
      <c r="E2" s="6" t="s">
        <v>73</v>
      </c>
      <c r="F2" s="6" t="s">
        <v>82</v>
      </c>
      <c r="G2" s="6" t="s">
        <v>70</v>
      </c>
      <c r="H2" s="7">
        <v>9</v>
      </c>
      <c r="I2" s="8">
        <v>6468.17</v>
      </c>
      <c r="J2" s="8">
        <v>6468.17</v>
      </c>
      <c r="K2" s="8">
        <v>6468.17</v>
      </c>
      <c r="L2" s="6" t="s">
        <v>67</v>
      </c>
      <c r="M2" s="9">
        <v>11312.83</v>
      </c>
      <c r="N2" s="9">
        <v>0</v>
      </c>
      <c r="O2" s="9">
        <v>0</v>
      </c>
      <c r="P2" s="10">
        <v>4796.6400000000003</v>
      </c>
      <c r="Q2" s="10">
        <v>0</v>
      </c>
      <c r="R2" s="8">
        <v>0</v>
      </c>
      <c r="S2" s="11">
        <f t="shared" ref="S2:S31" si="0">SUM(M2:R2)</f>
        <v>16109.470000000001</v>
      </c>
      <c r="T2" s="12">
        <v>2416.42</v>
      </c>
      <c r="U2" s="12">
        <f t="shared" ref="U2:U31" si="1">SUM(S2:T2)</f>
        <v>18525.89</v>
      </c>
      <c r="V2" s="13"/>
    </row>
    <row r="3" spans="1:22" x14ac:dyDescent="0.2">
      <c r="A3" s="5">
        <v>45058</v>
      </c>
      <c r="B3" s="17" t="s">
        <v>79</v>
      </c>
      <c r="C3" s="6" t="s">
        <v>18</v>
      </c>
      <c r="D3" s="6" t="s">
        <v>72</v>
      </c>
      <c r="E3" s="6" t="s">
        <v>73</v>
      </c>
      <c r="F3" s="6" t="s">
        <v>77</v>
      </c>
      <c r="G3" s="6" t="s">
        <v>78</v>
      </c>
      <c r="H3" s="7">
        <v>6</v>
      </c>
      <c r="I3" s="8">
        <v>5050</v>
      </c>
      <c r="J3" s="8">
        <v>5050</v>
      </c>
      <c r="K3" s="8">
        <v>5050</v>
      </c>
      <c r="L3" s="6" t="s">
        <v>67</v>
      </c>
      <c r="M3" s="9">
        <v>10598.94</v>
      </c>
      <c r="N3" s="9">
        <v>0</v>
      </c>
      <c r="O3" s="9">
        <v>0</v>
      </c>
      <c r="P3" s="10">
        <v>3222.08</v>
      </c>
      <c r="Q3" s="10">
        <v>0</v>
      </c>
      <c r="R3" s="8">
        <v>0</v>
      </c>
      <c r="S3" s="11">
        <f t="shared" si="0"/>
        <v>13821.02</v>
      </c>
      <c r="T3" s="12">
        <v>2073.16</v>
      </c>
      <c r="U3" s="12">
        <f t="shared" si="1"/>
        <v>15894.18</v>
      </c>
      <c r="V3" s="13"/>
    </row>
    <row r="4" spans="1:22" x14ac:dyDescent="0.2">
      <c r="A4" s="5">
        <v>45063</v>
      </c>
      <c r="B4" s="17" t="s">
        <v>86</v>
      </c>
      <c r="C4" s="6" t="s">
        <v>13</v>
      </c>
      <c r="D4" s="6" t="s">
        <v>72</v>
      </c>
      <c r="E4" s="6" t="s">
        <v>73</v>
      </c>
      <c r="F4" s="6" t="s">
        <v>84</v>
      </c>
      <c r="G4" s="6" t="s">
        <v>85</v>
      </c>
      <c r="H4" s="7">
        <v>1</v>
      </c>
      <c r="I4" s="8">
        <v>190</v>
      </c>
      <c r="J4" s="8">
        <v>190</v>
      </c>
      <c r="K4" s="8">
        <v>190</v>
      </c>
      <c r="L4" s="6" t="s">
        <v>67</v>
      </c>
      <c r="M4" s="9">
        <v>689</v>
      </c>
      <c r="N4" s="9">
        <v>0</v>
      </c>
      <c r="O4" s="9">
        <v>0</v>
      </c>
      <c r="P4" s="10">
        <v>292.14</v>
      </c>
      <c r="Q4" s="10">
        <v>0</v>
      </c>
      <c r="R4" s="8">
        <v>0</v>
      </c>
      <c r="S4" s="11">
        <f t="shared" si="0"/>
        <v>981.14</v>
      </c>
      <c r="T4" s="12">
        <v>147.16999999999999</v>
      </c>
      <c r="U4" s="12">
        <f t="shared" si="1"/>
        <v>1128.31</v>
      </c>
      <c r="V4" s="13"/>
    </row>
    <row r="5" spans="1:22" x14ac:dyDescent="0.2">
      <c r="A5" s="5">
        <v>45058</v>
      </c>
      <c r="B5" s="17" t="s">
        <v>92</v>
      </c>
      <c r="C5" s="6" t="s">
        <v>9</v>
      </c>
      <c r="D5" s="6" t="s">
        <v>80</v>
      </c>
      <c r="E5" s="6" t="s">
        <v>73</v>
      </c>
      <c r="F5" s="6" t="s">
        <v>68</v>
      </c>
      <c r="G5" s="6" t="s">
        <v>69</v>
      </c>
      <c r="H5" s="7">
        <v>3</v>
      </c>
      <c r="I5" s="8">
        <v>2200.77</v>
      </c>
      <c r="J5" s="8">
        <v>2200.77</v>
      </c>
      <c r="K5" s="8">
        <v>2200.77</v>
      </c>
      <c r="L5" s="6" t="s">
        <v>66</v>
      </c>
      <c r="M5" s="9">
        <v>8841.32</v>
      </c>
      <c r="N5" s="9">
        <v>0</v>
      </c>
      <c r="O5" s="9">
        <v>0</v>
      </c>
      <c r="P5" s="10">
        <v>3748.71</v>
      </c>
      <c r="Q5" s="10">
        <v>0</v>
      </c>
      <c r="R5" s="8">
        <v>0</v>
      </c>
      <c r="S5" s="11">
        <f t="shared" si="0"/>
        <v>12590.029999999999</v>
      </c>
      <c r="T5" s="12">
        <v>1888.51</v>
      </c>
      <c r="U5" s="12">
        <f t="shared" si="1"/>
        <v>14478.539999999999</v>
      </c>
      <c r="V5" s="13"/>
    </row>
    <row r="6" spans="1:22" x14ac:dyDescent="0.2">
      <c r="A6" s="5">
        <v>45058</v>
      </c>
      <c r="B6" s="17" t="s">
        <v>81</v>
      </c>
      <c r="C6" s="6" t="s">
        <v>15</v>
      </c>
      <c r="D6" s="6" t="s">
        <v>80</v>
      </c>
      <c r="E6" s="6" t="s">
        <v>73</v>
      </c>
      <c r="F6" s="6" t="s">
        <v>16</v>
      </c>
      <c r="G6" s="6" t="s">
        <v>17</v>
      </c>
      <c r="H6" s="7">
        <v>1</v>
      </c>
      <c r="I6" s="8">
        <v>190</v>
      </c>
      <c r="J6" s="8">
        <v>190</v>
      </c>
      <c r="K6" s="8">
        <v>190</v>
      </c>
      <c r="L6" s="6" t="s">
        <v>67</v>
      </c>
      <c r="M6" s="9">
        <v>344.51</v>
      </c>
      <c r="N6" s="9">
        <v>0</v>
      </c>
      <c r="O6" s="9">
        <v>0</v>
      </c>
      <c r="P6" s="10">
        <v>146.07</v>
      </c>
      <c r="Q6" s="10">
        <v>0</v>
      </c>
      <c r="R6" s="8">
        <v>0</v>
      </c>
      <c r="S6" s="11">
        <f t="shared" si="0"/>
        <v>490.58</v>
      </c>
      <c r="T6" s="12">
        <v>73.59</v>
      </c>
      <c r="U6" s="12">
        <f t="shared" si="1"/>
        <v>564.16999999999996</v>
      </c>
      <c r="V6" s="13"/>
    </row>
    <row r="7" spans="1:22" x14ac:dyDescent="0.2">
      <c r="A7" s="5">
        <v>45051</v>
      </c>
      <c r="B7" s="17" t="s">
        <v>89</v>
      </c>
      <c r="C7" s="6" t="s">
        <v>12</v>
      </c>
      <c r="D7" s="6" t="s">
        <v>72</v>
      </c>
      <c r="E7" s="6" t="s">
        <v>73</v>
      </c>
      <c r="F7" s="6" t="s">
        <v>87</v>
      </c>
      <c r="G7" s="6" t="s">
        <v>88</v>
      </c>
      <c r="H7" s="7">
        <v>3</v>
      </c>
      <c r="I7" s="8">
        <v>2405.5500000000002</v>
      </c>
      <c r="J7" s="8">
        <v>2405.5500000000002</v>
      </c>
      <c r="K7" s="8">
        <v>2405.5500000000002</v>
      </c>
      <c r="L7" s="6" t="s">
        <v>67</v>
      </c>
      <c r="M7" s="9">
        <v>5482.25</v>
      </c>
      <c r="N7" s="9">
        <v>0</v>
      </c>
      <c r="O7" s="9">
        <v>0</v>
      </c>
      <c r="P7" s="10">
        <v>2324.4699999999998</v>
      </c>
      <c r="Q7" s="10">
        <v>0</v>
      </c>
      <c r="R7" s="8">
        <v>0</v>
      </c>
      <c r="S7" s="11">
        <f t="shared" si="0"/>
        <v>7806.7199999999993</v>
      </c>
      <c r="T7" s="12">
        <v>1171</v>
      </c>
      <c r="U7" s="12">
        <f t="shared" si="1"/>
        <v>8977.7199999999993</v>
      </c>
      <c r="V7" s="13"/>
    </row>
    <row r="8" spans="1:22" x14ac:dyDescent="0.2">
      <c r="A8" s="5">
        <v>45056</v>
      </c>
      <c r="B8" s="17" t="s">
        <v>91</v>
      </c>
      <c r="C8" s="6" t="s">
        <v>10</v>
      </c>
      <c r="D8" s="6" t="s">
        <v>80</v>
      </c>
      <c r="E8" s="6" t="s">
        <v>73</v>
      </c>
      <c r="F8" s="6" t="s">
        <v>11</v>
      </c>
      <c r="G8" s="6" t="s">
        <v>90</v>
      </c>
      <c r="H8" s="7">
        <v>12</v>
      </c>
      <c r="I8" s="8">
        <v>12000</v>
      </c>
      <c r="J8" s="8">
        <v>12000</v>
      </c>
      <c r="K8" s="8">
        <v>12000</v>
      </c>
      <c r="L8" s="6" t="s">
        <v>66</v>
      </c>
      <c r="M8" s="9">
        <v>23320</v>
      </c>
      <c r="N8" s="9">
        <v>0</v>
      </c>
      <c r="O8" s="9">
        <v>0</v>
      </c>
      <c r="P8" s="10">
        <v>0</v>
      </c>
      <c r="Q8" s="10">
        <v>0</v>
      </c>
      <c r="R8" s="8">
        <v>0</v>
      </c>
      <c r="S8" s="11">
        <f t="shared" si="0"/>
        <v>23320</v>
      </c>
      <c r="T8" s="12">
        <v>3498</v>
      </c>
      <c r="U8" s="12">
        <f t="shared" si="1"/>
        <v>26818</v>
      </c>
      <c r="V8" s="13"/>
    </row>
    <row r="9" spans="1:22" x14ac:dyDescent="0.2">
      <c r="A9" s="5">
        <v>45072</v>
      </c>
      <c r="B9" s="17" t="s">
        <v>95</v>
      </c>
      <c r="C9" s="6" t="s">
        <v>25</v>
      </c>
      <c r="D9" s="6" t="s">
        <v>20</v>
      </c>
      <c r="E9" s="6" t="s">
        <v>69</v>
      </c>
      <c r="F9" s="6" t="s">
        <v>82</v>
      </c>
      <c r="G9" s="6" t="s">
        <v>70</v>
      </c>
      <c r="H9" s="7">
        <v>1</v>
      </c>
      <c r="I9" s="8">
        <v>256</v>
      </c>
      <c r="J9" s="8">
        <v>256</v>
      </c>
      <c r="K9" s="8">
        <v>256</v>
      </c>
      <c r="L9" s="6" t="s">
        <v>67</v>
      </c>
      <c r="M9" s="9">
        <v>515.58000000000004</v>
      </c>
      <c r="N9" s="9">
        <v>0</v>
      </c>
      <c r="O9" s="9">
        <v>0</v>
      </c>
      <c r="P9" s="10">
        <v>156.74</v>
      </c>
      <c r="Q9" s="10">
        <v>0</v>
      </c>
      <c r="R9" s="8">
        <v>7.58</v>
      </c>
      <c r="S9" s="11">
        <f t="shared" si="0"/>
        <v>679.90000000000009</v>
      </c>
      <c r="T9" s="12">
        <v>101.98</v>
      </c>
      <c r="U9" s="12">
        <f t="shared" si="1"/>
        <v>781.88000000000011</v>
      </c>
      <c r="V9" s="13"/>
    </row>
    <row r="10" spans="1:22" x14ac:dyDescent="0.2">
      <c r="A10" s="5">
        <v>45065</v>
      </c>
      <c r="B10" s="17" t="s">
        <v>93</v>
      </c>
      <c r="C10" s="6" t="s">
        <v>8</v>
      </c>
      <c r="D10" s="6" t="s">
        <v>68</v>
      </c>
      <c r="E10" s="6" t="s">
        <v>69</v>
      </c>
      <c r="F10" s="6" t="s">
        <v>87</v>
      </c>
      <c r="G10" s="6" t="s">
        <v>88</v>
      </c>
      <c r="H10" s="7">
        <v>6</v>
      </c>
      <c r="I10" s="8">
        <v>5920</v>
      </c>
      <c r="J10" s="8">
        <v>5920</v>
      </c>
      <c r="K10" s="8">
        <v>5920</v>
      </c>
      <c r="L10" s="6" t="s">
        <v>67</v>
      </c>
      <c r="M10" s="9">
        <v>10040.32</v>
      </c>
      <c r="N10" s="9">
        <v>0</v>
      </c>
      <c r="O10" s="9">
        <v>0</v>
      </c>
      <c r="P10" s="10">
        <v>3052.26</v>
      </c>
      <c r="Q10" s="10">
        <v>0</v>
      </c>
      <c r="R10" s="8">
        <v>147.59</v>
      </c>
      <c r="S10" s="11">
        <f t="shared" si="0"/>
        <v>13240.17</v>
      </c>
      <c r="T10" s="12">
        <v>1986.03</v>
      </c>
      <c r="U10" s="12">
        <f t="shared" si="1"/>
        <v>15226.2</v>
      </c>
      <c r="V10" s="13"/>
    </row>
    <row r="11" spans="1:22" x14ac:dyDescent="0.2">
      <c r="A11" s="5">
        <v>45065</v>
      </c>
      <c r="B11" s="18" t="s">
        <v>94</v>
      </c>
      <c r="C11" s="14" t="s">
        <v>5</v>
      </c>
      <c r="D11" s="14" t="s">
        <v>68</v>
      </c>
      <c r="E11" s="14" t="s">
        <v>69</v>
      </c>
      <c r="F11" s="14" t="s">
        <v>7</v>
      </c>
      <c r="G11" s="14" t="s">
        <v>70</v>
      </c>
      <c r="H11" s="15">
        <v>3</v>
      </c>
      <c r="I11" s="9">
        <v>2315</v>
      </c>
      <c r="J11" s="9">
        <v>2315</v>
      </c>
      <c r="K11" s="9">
        <v>2315</v>
      </c>
      <c r="L11" s="14" t="s">
        <v>67</v>
      </c>
      <c r="M11" s="9">
        <v>4269.79</v>
      </c>
      <c r="N11" s="9">
        <v>0</v>
      </c>
      <c r="O11" s="9">
        <v>0</v>
      </c>
      <c r="P11" s="10">
        <v>1298.01</v>
      </c>
      <c r="Q11" s="10">
        <v>0</v>
      </c>
      <c r="R11" s="8">
        <v>62.77</v>
      </c>
      <c r="S11" s="11">
        <f t="shared" si="0"/>
        <v>5630.5700000000006</v>
      </c>
      <c r="T11" s="12">
        <v>844.59</v>
      </c>
      <c r="U11" s="12">
        <f t="shared" si="1"/>
        <v>6475.1600000000008</v>
      </c>
      <c r="V11" s="13"/>
    </row>
    <row r="12" spans="1:22" x14ac:dyDescent="0.2">
      <c r="A12" s="5">
        <v>45071</v>
      </c>
      <c r="B12" s="17" t="s">
        <v>75</v>
      </c>
      <c r="C12" s="6" t="s">
        <v>22</v>
      </c>
      <c r="D12" s="6" t="s">
        <v>68</v>
      </c>
      <c r="E12" s="6" t="s">
        <v>69</v>
      </c>
      <c r="F12" s="6" t="s">
        <v>72</v>
      </c>
      <c r="G12" s="6" t="s">
        <v>73</v>
      </c>
      <c r="H12" s="7">
        <v>2</v>
      </c>
      <c r="I12" s="8">
        <v>980</v>
      </c>
      <c r="J12" s="8">
        <v>980</v>
      </c>
      <c r="K12" s="8">
        <v>980</v>
      </c>
      <c r="L12" s="6" t="s">
        <v>67</v>
      </c>
      <c r="M12" s="9">
        <v>1687.01</v>
      </c>
      <c r="N12" s="9">
        <v>0</v>
      </c>
      <c r="O12" s="9">
        <v>0</v>
      </c>
      <c r="P12" s="10">
        <v>512.85</v>
      </c>
      <c r="Q12" s="10">
        <v>0</v>
      </c>
      <c r="R12" s="8">
        <v>24.8</v>
      </c>
      <c r="S12" s="11">
        <f t="shared" si="0"/>
        <v>2224.6600000000003</v>
      </c>
      <c r="T12" s="12">
        <v>333.7</v>
      </c>
      <c r="U12" s="12">
        <f t="shared" si="1"/>
        <v>2558.36</v>
      </c>
      <c r="V12" s="13"/>
    </row>
    <row r="13" spans="1:22" x14ac:dyDescent="0.2">
      <c r="A13" s="5">
        <v>45072</v>
      </c>
      <c r="B13" s="17" t="s">
        <v>71</v>
      </c>
      <c r="C13" s="6" t="s">
        <v>24</v>
      </c>
      <c r="D13" s="6" t="s">
        <v>68</v>
      </c>
      <c r="E13" s="6" t="s">
        <v>69</v>
      </c>
      <c r="F13" s="6" t="s">
        <v>7</v>
      </c>
      <c r="G13" s="6" t="s">
        <v>70</v>
      </c>
      <c r="H13" s="7">
        <v>10</v>
      </c>
      <c r="I13" s="8">
        <v>7514</v>
      </c>
      <c r="J13" s="8">
        <v>7514</v>
      </c>
      <c r="K13" s="8">
        <v>7514</v>
      </c>
      <c r="L13" s="6" t="s">
        <v>66</v>
      </c>
      <c r="M13" s="9">
        <v>15928.62</v>
      </c>
      <c r="N13" s="9">
        <v>0</v>
      </c>
      <c r="O13" s="9">
        <v>0</v>
      </c>
      <c r="P13" s="10">
        <v>4842.3</v>
      </c>
      <c r="Q13" s="10">
        <v>0</v>
      </c>
      <c r="R13" s="8">
        <v>234.15</v>
      </c>
      <c r="S13" s="11">
        <f t="shared" si="0"/>
        <v>21005.070000000003</v>
      </c>
      <c r="T13" s="12">
        <v>3150.77</v>
      </c>
      <c r="U13" s="12">
        <f t="shared" si="1"/>
        <v>24155.840000000004</v>
      </c>
      <c r="V13" s="13"/>
    </row>
    <row r="14" spans="1:22" x14ac:dyDescent="0.2">
      <c r="A14" s="5">
        <v>45072</v>
      </c>
      <c r="B14" s="17" t="s">
        <v>107</v>
      </c>
      <c r="C14" s="6" t="s">
        <v>26</v>
      </c>
      <c r="D14" s="6" t="s">
        <v>68</v>
      </c>
      <c r="E14" s="6" t="s">
        <v>69</v>
      </c>
      <c r="F14" s="6" t="s">
        <v>87</v>
      </c>
      <c r="G14" s="6" t="s">
        <v>88</v>
      </c>
      <c r="H14" s="7">
        <v>4</v>
      </c>
      <c r="I14" s="8">
        <v>3583</v>
      </c>
      <c r="J14" s="8">
        <v>3583</v>
      </c>
      <c r="K14" s="8">
        <v>3583</v>
      </c>
      <c r="L14" s="6" t="s">
        <v>67</v>
      </c>
      <c r="M14" s="9">
        <v>7869.42</v>
      </c>
      <c r="N14" s="9">
        <v>0</v>
      </c>
      <c r="O14" s="9">
        <v>0</v>
      </c>
      <c r="P14" s="10">
        <v>2392.3000000000002</v>
      </c>
      <c r="Q14" s="10">
        <v>0</v>
      </c>
      <c r="R14" s="8">
        <v>115.68</v>
      </c>
      <c r="S14" s="11">
        <f t="shared" si="0"/>
        <v>10377.400000000001</v>
      </c>
      <c r="T14" s="12">
        <v>1556.61</v>
      </c>
      <c r="U14" s="12">
        <f t="shared" si="1"/>
        <v>11934.010000000002</v>
      </c>
      <c r="V14" s="13"/>
    </row>
    <row r="15" spans="1:22" x14ac:dyDescent="0.2">
      <c r="A15" s="5">
        <v>45077</v>
      </c>
      <c r="B15" s="17" t="s">
        <v>103</v>
      </c>
      <c r="C15" s="6" t="s">
        <v>29</v>
      </c>
      <c r="D15" s="6" t="s">
        <v>68</v>
      </c>
      <c r="E15" s="6" t="s">
        <v>69</v>
      </c>
      <c r="F15" s="6" t="s">
        <v>72</v>
      </c>
      <c r="G15" s="6" t="s">
        <v>73</v>
      </c>
      <c r="H15" s="7">
        <v>6</v>
      </c>
      <c r="I15" s="8">
        <v>8363</v>
      </c>
      <c r="J15" s="8">
        <v>8363</v>
      </c>
      <c r="K15" s="8">
        <v>8363</v>
      </c>
      <c r="L15" s="6" t="s">
        <v>109</v>
      </c>
      <c r="M15" s="9">
        <v>7716.8</v>
      </c>
      <c r="N15" s="9">
        <v>0</v>
      </c>
      <c r="O15" s="9">
        <v>0</v>
      </c>
      <c r="P15" s="10">
        <v>2345.91</v>
      </c>
      <c r="Q15" s="10">
        <v>0</v>
      </c>
      <c r="R15" s="8">
        <v>113.44</v>
      </c>
      <c r="S15" s="11">
        <f t="shared" si="0"/>
        <v>10176.15</v>
      </c>
      <c r="T15" s="12">
        <v>1526.42</v>
      </c>
      <c r="U15" s="12">
        <f t="shared" si="1"/>
        <v>11702.57</v>
      </c>
      <c r="V15" s="13"/>
    </row>
    <row r="16" spans="1:22" x14ac:dyDescent="0.2">
      <c r="A16" s="5">
        <v>45077</v>
      </c>
      <c r="B16" s="17" t="s">
        <v>102</v>
      </c>
      <c r="C16" s="6" t="s">
        <v>30</v>
      </c>
      <c r="D16" s="6" t="s">
        <v>68</v>
      </c>
      <c r="E16" s="6" t="s">
        <v>69</v>
      </c>
      <c r="F16" s="6" t="s">
        <v>7</v>
      </c>
      <c r="G16" s="6" t="s">
        <v>70</v>
      </c>
      <c r="H16" s="7">
        <v>7</v>
      </c>
      <c r="I16" s="8">
        <v>5498</v>
      </c>
      <c r="J16" s="8">
        <v>5498</v>
      </c>
      <c r="K16" s="8">
        <v>5498</v>
      </c>
      <c r="L16" s="6" t="s">
        <v>67</v>
      </c>
      <c r="M16" s="9">
        <v>10051.93</v>
      </c>
      <c r="N16" s="9">
        <v>0</v>
      </c>
      <c r="O16" s="9">
        <v>0</v>
      </c>
      <c r="P16" s="10">
        <v>3055.79</v>
      </c>
      <c r="Q16" s="10">
        <v>0</v>
      </c>
      <c r="R16" s="8">
        <v>147.76</v>
      </c>
      <c r="S16" s="11">
        <f t="shared" si="0"/>
        <v>13255.480000000001</v>
      </c>
      <c r="T16" s="12">
        <v>1988.33</v>
      </c>
      <c r="U16" s="12">
        <f t="shared" si="1"/>
        <v>15243.810000000001</v>
      </c>
      <c r="V16" s="13"/>
    </row>
    <row r="17" spans="1:22" x14ac:dyDescent="0.2">
      <c r="A17" s="5">
        <v>45079</v>
      </c>
      <c r="B17" s="17" t="s">
        <v>99</v>
      </c>
      <c r="C17" s="6" t="s">
        <v>35</v>
      </c>
      <c r="D17" s="6" t="s">
        <v>68</v>
      </c>
      <c r="E17" s="6" t="s">
        <v>69</v>
      </c>
      <c r="F17" s="6" t="s">
        <v>36</v>
      </c>
      <c r="G17" s="6" t="s">
        <v>73</v>
      </c>
      <c r="H17" s="7">
        <v>1</v>
      </c>
      <c r="I17" s="8">
        <v>351</v>
      </c>
      <c r="J17" s="8">
        <v>351</v>
      </c>
      <c r="K17" s="8">
        <v>351</v>
      </c>
      <c r="L17" s="6" t="s">
        <v>67</v>
      </c>
      <c r="M17" s="9">
        <v>604.22</v>
      </c>
      <c r="N17" s="9">
        <v>0</v>
      </c>
      <c r="O17" s="9">
        <v>0</v>
      </c>
      <c r="P17" s="10">
        <v>183.69</v>
      </c>
      <c r="Q17" s="10">
        <v>0</v>
      </c>
      <c r="R17" s="8">
        <v>8.8800000000000008</v>
      </c>
      <c r="S17" s="11">
        <f t="shared" si="0"/>
        <v>796.79000000000008</v>
      </c>
      <c r="T17" s="12">
        <v>119.52</v>
      </c>
      <c r="U17" s="12">
        <f t="shared" si="1"/>
        <v>916.31000000000006</v>
      </c>
      <c r="V17" s="13"/>
    </row>
    <row r="18" spans="1:22" x14ac:dyDescent="0.2">
      <c r="A18" s="5">
        <v>45079</v>
      </c>
      <c r="B18" s="17" t="s">
        <v>96</v>
      </c>
      <c r="C18" s="6" t="s">
        <v>41</v>
      </c>
      <c r="D18" s="6" t="s">
        <v>68</v>
      </c>
      <c r="E18" s="6" t="s">
        <v>69</v>
      </c>
      <c r="F18" s="6" t="s">
        <v>42</v>
      </c>
      <c r="G18" s="6" t="s">
        <v>37</v>
      </c>
      <c r="H18" s="7">
        <v>1</v>
      </c>
      <c r="I18" s="8">
        <v>100</v>
      </c>
      <c r="J18" s="8">
        <v>100</v>
      </c>
      <c r="K18" s="8">
        <v>100</v>
      </c>
      <c r="L18" s="6" t="s">
        <v>67</v>
      </c>
      <c r="M18" s="9">
        <v>371</v>
      </c>
      <c r="N18" s="9">
        <v>0</v>
      </c>
      <c r="O18" s="9">
        <v>0</v>
      </c>
      <c r="P18" s="10">
        <v>112.78</v>
      </c>
      <c r="Q18" s="10">
        <v>0</v>
      </c>
      <c r="R18" s="8">
        <v>5.46</v>
      </c>
      <c r="S18" s="11">
        <f t="shared" si="0"/>
        <v>489.23999999999995</v>
      </c>
      <c r="T18" s="12">
        <v>73.37</v>
      </c>
      <c r="U18" s="12">
        <f t="shared" si="1"/>
        <v>562.6099999999999</v>
      </c>
      <c r="V18" s="13"/>
    </row>
    <row r="19" spans="1:22" x14ac:dyDescent="0.2">
      <c r="A19" s="5">
        <v>45069</v>
      </c>
      <c r="B19" s="17" t="s">
        <v>76</v>
      </c>
      <c r="C19" s="6" t="s">
        <v>21</v>
      </c>
      <c r="D19" s="6" t="s">
        <v>20</v>
      </c>
      <c r="E19" s="6" t="s">
        <v>69</v>
      </c>
      <c r="F19" s="6" t="s">
        <v>72</v>
      </c>
      <c r="G19" s="6" t="s">
        <v>73</v>
      </c>
      <c r="H19" s="7">
        <v>7</v>
      </c>
      <c r="I19" s="8">
        <v>6482</v>
      </c>
      <c r="J19" s="8">
        <v>6482</v>
      </c>
      <c r="K19" s="8">
        <v>6482</v>
      </c>
      <c r="L19" s="6" t="s">
        <v>67</v>
      </c>
      <c r="M19" s="9">
        <v>7695.43</v>
      </c>
      <c r="N19" s="9">
        <v>0</v>
      </c>
      <c r="O19" s="9">
        <v>0</v>
      </c>
      <c r="P19" s="10">
        <v>2339.41</v>
      </c>
      <c r="Q19" s="10">
        <v>0</v>
      </c>
      <c r="R19" s="8">
        <v>113.12</v>
      </c>
      <c r="S19" s="11">
        <f t="shared" si="0"/>
        <v>10147.960000000001</v>
      </c>
      <c r="T19" s="12">
        <v>1522.19</v>
      </c>
      <c r="U19" s="12">
        <f t="shared" si="1"/>
        <v>11670.150000000001</v>
      </c>
      <c r="V19" s="13"/>
    </row>
    <row r="20" spans="1:22" x14ac:dyDescent="0.2">
      <c r="A20" s="5">
        <v>45068</v>
      </c>
      <c r="B20" s="17" t="s">
        <v>108</v>
      </c>
      <c r="C20" s="6" t="s">
        <v>19</v>
      </c>
      <c r="D20" s="6" t="s">
        <v>20</v>
      </c>
      <c r="E20" s="6" t="s">
        <v>69</v>
      </c>
      <c r="F20" s="6" t="s">
        <v>72</v>
      </c>
      <c r="G20" s="6" t="s">
        <v>73</v>
      </c>
      <c r="H20" s="7">
        <v>1</v>
      </c>
      <c r="I20" s="8">
        <v>607</v>
      </c>
      <c r="J20" s="8">
        <v>607</v>
      </c>
      <c r="K20" s="8">
        <v>607</v>
      </c>
      <c r="L20" s="6" t="s">
        <v>67</v>
      </c>
      <c r="M20" s="9">
        <v>932.96</v>
      </c>
      <c r="N20" s="9">
        <v>0</v>
      </c>
      <c r="O20" s="9">
        <v>0</v>
      </c>
      <c r="P20" s="10">
        <v>283.62</v>
      </c>
      <c r="Q20" s="10">
        <v>0</v>
      </c>
      <c r="R20" s="8">
        <v>13.72</v>
      </c>
      <c r="S20" s="11">
        <f t="shared" si="0"/>
        <v>1230.3</v>
      </c>
      <c r="T20" s="12">
        <v>184.55</v>
      </c>
      <c r="U20" s="12">
        <f t="shared" si="1"/>
        <v>1414.85</v>
      </c>
      <c r="V20" s="13"/>
    </row>
    <row r="21" spans="1:22" x14ac:dyDescent="0.2">
      <c r="A21" s="5">
        <v>45072</v>
      </c>
      <c r="B21" s="17"/>
      <c r="C21" s="6" t="s">
        <v>27</v>
      </c>
      <c r="D21" s="6" t="s">
        <v>20</v>
      </c>
      <c r="E21" s="6" t="s">
        <v>69</v>
      </c>
      <c r="F21" s="6" t="s">
        <v>105</v>
      </c>
      <c r="G21" s="6" t="s">
        <v>106</v>
      </c>
      <c r="H21" s="7">
        <v>1</v>
      </c>
      <c r="I21" s="8">
        <v>250</v>
      </c>
      <c r="J21" s="8">
        <v>250</v>
      </c>
      <c r="K21" s="8">
        <v>250</v>
      </c>
      <c r="L21" s="6" t="s">
        <v>67</v>
      </c>
      <c r="M21" s="9">
        <v>3498</v>
      </c>
      <c r="N21" s="9">
        <v>0</v>
      </c>
      <c r="O21" s="9">
        <v>0</v>
      </c>
      <c r="P21" s="10">
        <v>0</v>
      </c>
      <c r="Q21" s="10">
        <v>0</v>
      </c>
      <c r="R21" s="8">
        <v>0</v>
      </c>
      <c r="S21" s="11">
        <f t="shared" si="0"/>
        <v>3498</v>
      </c>
      <c r="T21" s="12">
        <v>524.70000000000005</v>
      </c>
      <c r="U21" s="12">
        <f t="shared" si="1"/>
        <v>4022.7</v>
      </c>
      <c r="V21" s="13"/>
    </row>
    <row r="22" spans="1:22" x14ac:dyDescent="0.2">
      <c r="A22" s="5">
        <v>45072</v>
      </c>
      <c r="B22" s="17" t="s">
        <v>74</v>
      </c>
      <c r="C22" s="6" t="s">
        <v>23</v>
      </c>
      <c r="D22" s="6" t="s">
        <v>20</v>
      </c>
      <c r="E22" s="6" t="s">
        <v>69</v>
      </c>
      <c r="F22" s="6" t="s">
        <v>72</v>
      </c>
      <c r="G22" s="6" t="s">
        <v>73</v>
      </c>
      <c r="H22" s="7">
        <v>1</v>
      </c>
      <c r="I22" s="8">
        <v>250</v>
      </c>
      <c r="J22" s="8">
        <v>250</v>
      </c>
      <c r="K22" s="8">
        <v>250</v>
      </c>
      <c r="L22" s="6" t="s">
        <v>67</v>
      </c>
      <c r="M22" s="9">
        <v>384.25</v>
      </c>
      <c r="N22" s="9">
        <v>0</v>
      </c>
      <c r="O22" s="9">
        <v>0</v>
      </c>
      <c r="P22" s="10">
        <v>116.81</v>
      </c>
      <c r="Q22" s="10">
        <v>0</v>
      </c>
      <c r="R22" s="8">
        <v>5.65</v>
      </c>
      <c r="S22" s="11">
        <f t="shared" si="0"/>
        <v>506.71</v>
      </c>
      <c r="T22" s="12">
        <v>76</v>
      </c>
      <c r="U22" s="12">
        <f t="shared" si="1"/>
        <v>582.71</v>
      </c>
      <c r="V22" s="13"/>
    </row>
    <row r="23" spans="1:22" x14ac:dyDescent="0.2">
      <c r="A23" s="5">
        <v>45077</v>
      </c>
      <c r="B23" s="17" t="s">
        <v>104</v>
      </c>
      <c r="C23" s="6" t="s">
        <v>28</v>
      </c>
      <c r="D23" s="6" t="s">
        <v>20</v>
      </c>
      <c r="E23" s="6" t="s">
        <v>69</v>
      </c>
      <c r="F23" s="6" t="s">
        <v>72</v>
      </c>
      <c r="G23" s="6" t="s">
        <v>73</v>
      </c>
      <c r="H23" s="7">
        <v>1</v>
      </c>
      <c r="I23" s="8">
        <v>1318</v>
      </c>
      <c r="J23" s="8">
        <v>1318</v>
      </c>
      <c r="K23" s="8">
        <v>1318</v>
      </c>
      <c r="L23" s="6" t="s">
        <v>67</v>
      </c>
      <c r="M23" s="9">
        <v>1816.2</v>
      </c>
      <c r="N23" s="9">
        <v>0</v>
      </c>
      <c r="O23" s="9">
        <v>0</v>
      </c>
      <c r="P23" s="10">
        <v>552.12</v>
      </c>
      <c r="Q23" s="10">
        <v>0</v>
      </c>
      <c r="R23" s="8">
        <v>26.7</v>
      </c>
      <c r="S23" s="11">
        <f t="shared" si="0"/>
        <v>2395.02</v>
      </c>
      <c r="T23" s="12">
        <v>359.26</v>
      </c>
      <c r="U23" s="12">
        <f t="shared" si="1"/>
        <v>2754.2799999999997</v>
      </c>
      <c r="V23" s="13"/>
    </row>
    <row r="24" spans="1:22" x14ac:dyDescent="0.2">
      <c r="A24" s="5">
        <v>45079</v>
      </c>
      <c r="B24" s="17" t="s">
        <v>111</v>
      </c>
      <c r="C24" s="6" t="s">
        <v>44</v>
      </c>
      <c r="D24" s="6" t="s">
        <v>110</v>
      </c>
      <c r="E24" s="6" t="s">
        <v>69</v>
      </c>
      <c r="F24" s="6" t="s">
        <v>87</v>
      </c>
      <c r="G24" s="6" t="s">
        <v>88</v>
      </c>
      <c r="H24" s="7">
        <v>1</v>
      </c>
      <c r="I24" s="8">
        <v>943</v>
      </c>
      <c r="J24" s="8">
        <v>943</v>
      </c>
      <c r="K24" s="8">
        <v>943</v>
      </c>
      <c r="L24" s="6" t="s">
        <v>66</v>
      </c>
      <c r="M24" s="9">
        <v>3484.14</v>
      </c>
      <c r="N24" s="9">
        <v>0</v>
      </c>
      <c r="O24" s="9">
        <v>0</v>
      </c>
      <c r="P24" s="10">
        <v>1059.17</v>
      </c>
      <c r="Q24" s="10">
        <v>0</v>
      </c>
      <c r="R24" s="8">
        <v>51.22</v>
      </c>
      <c r="S24" s="11">
        <f t="shared" si="0"/>
        <v>4594.53</v>
      </c>
      <c r="T24" s="12">
        <v>689.18</v>
      </c>
      <c r="U24" s="12">
        <f t="shared" si="1"/>
        <v>5283.71</v>
      </c>
      <c r="V24" s="13"/>
    </row>
    <row r="25" spans="1:22" x14ac:dyDescent="0.2">
      <c r="A25" s="5">
        <v>45079</v>
      </c>
      <c r="B25" s="18" t="s">
        <v>100</v>
      </c>
      <c r="C25" s="14" t="s">
        <v>34</v>
      </c>
      <c r="D25" s="14" t="s">
        <v>20</v>
      </c>
      <c r="E25" s="14" t="s">
        <v>6</v>
      </c>
      <c r="F25" s="14" t="s">
        <v>72</v>
      </c>
      <c r="G25" s="14" t="s">
        <v>73</v>
      </c>
      <c r="H25" s="15">
        <v>3</v>
      </c>
      <c r="I25" s="9">
        <v>2000</v>
      </c>
      <c r="J25" s="9">
        <v>2000</v>
      </c>
      <c r="K25" s="9">
        <v>2000</v>
      </c>
      <c r="L25" s="14" t="s">
        <v>67</v>
      </c>
      <c r="M25" s="9">
        <v>3086.72</v>
      </c>
      <c r="N25" s="9">
        <v>0</v>
      </c>
      <c r="O25" s="9">
        <v>0</v>
      </c>
      <c r="P25" s="10">
        <v>938.36</v>
      </c>
      <c r="Q25" s="10">
        <v>0</v>
      </c>
      <c r="R25" s="8">
        <v>45.37</v>
      </c>
      <c r="S25" s="11">
        <f t="shared" si="0"/>
        <v>4070.45</v>
      </c>
      <c r="T25" s="12">
        <v>610.57000000000005</v>
      </c>
      <c r="U25" s="12">
        <f t="shared" si="1"/>
        <v>4681.0199999999995</v>
      </c>
      <c r="V25" s="13"/>
    </row>
    <row r="26" spans="1:22" x14ac:dyDescent="0.2">
      <c r="A26" s="5">
        <v>45079</v>
      </c>
      <c r="B26" s="17" t="s">
        <v>97</v>
      </c>
      <c r="C26" s="6" t="s">
        <v>38</v>
      </c>
      <c r="D26" s="6" t="s">
        <v>20</v>
      </c>
      <c r="E26" s="6" t="s">
        <v>6</v>
      </c>
      <c r="F26" s="6" t="s">
        <v>39</v>
      </c>
      <c r="G26" s="6" t="s">
        <v>40</v>
      </c>
      <c r="H26" s="7">
        <v>5</v>
      </c>
      <c r="I26" s="8">
        <v>4012</v>
      </c>
      <c r="J26" s="8">
        <v>4012</v>
      </c>
      <c r="K26" s="8">
        <v>4012</v>
      </c>
      <c r="L26" s="6" t="s">
        <v>67</v>
      </c>
      <c r="M26" s="9">
        <v>5018.21</v>
      </c>
      <c r="N26" s="9">
        <v>0</v>
      </c>
      <c r="O26" s="9">
        <v>0</v>
      </c>
      <c r="P26" s="10">
        <v>1525.53</v>
      </c>
      <c r="Q26" s="10">
        <v>0</v>
      </c>
      <c r="R26" s="8">
        <v>73.77</v>
      </c>
      <c r="S26" s="11">
        <f t="shared" si="0"/>
        <v>6617.51</v>
      </c>
      <c r="T26" s="12">
        <v>992.63</v>
      </c>
      <c r="U26" s="12">
        <f t="shared" si="1"/>
        <v>7610.14</v>
      </c>
      <c r="V26" s="13"/>
    </row>
    <row r="27" spans="1:22" x14ac:dyDescent="0.2">
      <c r="A27" s="5">
        <v>45078</v>
      </c>
      <c r="B27" s="17" t="s">
        <v>101</v>
      </c>
      <c r="C27" s="6" t="s">
        <v>31</v>
      </c>
      <c r="D27" s="6" t="s">
        <v>68</v>
      </c>
      <c r="E27" s="6" t="s">
        <v>69</v>
      </c>
      <c r="F27" s="6" t="s">
        <v>32</v>
      </c>
      <c r="G27" s="6" t="s">
        <v>33</v>
      </c>
      <c r="H27" s="7">
        <v>1</v>
      </c>
      <c r="I27" s="8">
        <v>169</v>
      </c>
      <c r="J27" s="8">
        <v>169</v>
      </c>
      <c r="K27" s="8">
        <v>169</v>
      </c>
      <c r="L27" s="6" t="s">
        <v>67</v>
      </c>
      <c r="M27" s="9">
        <v>415.52</v>
      </c>
      <c r="N27" s="9">
        <v>0</v>
      </c>
      <c r="O27" s="9">
        <v>0</v>
      </c>
      <c r="P27" s="10">
        <v>126.32</v>
      </c>
      <c r="Q27" s="10">
        <v>0</v>
      </c>
      <c r="R27" s="8">
        <v>6.11</v>
      </c>
      <c r="S27" s="11">
        <f t="shared" si="0"/>
        <v>547.94999999999993</v>
      </c>
      <c r="T27" s="12">
        <v>82.19</v>
      </c>
      <c r="U27" s="12">
        <f t="shared" si="1"/>
        <v>630.13999999999987</v>
      </c>
      <c r="V27" s="13"/>
    </row>
    <row r="28" spans="1:22" x14ac:dyDescent="0.2">
      <c r="A28" s="5">
        <v>45079</v>
      </c>
      <c r="B28" s="17" t="s">
        <v>112</v>
      </c>
      <c r="C28" s="6" t="s">
        <v>43</v>
      </c>
      <c r="D28" s="6" t="s">
        <v>68</v>
      </c>
      <c r="E28" s="6" t="s">
        <v>69</v>
      </c>
      <c r="F28" s="6" t="s">
        <v>7</v>
      </c>
      <c r="G28" s="6" t="s">
        <v>70</v>
      </c>
      <c r="H28" s="7">
        <v>6</v>
      </c>
      <c r="I28" s="8">
        <v>5444</v>
      </c>
      <c r="J28" s="8">
        <v>5444</v>
      </c>
      <c r="K28" s="8">
        <v>5444</v>
      </c>
      <c r="L28" s="6" t="s">
        <v>67</v>
      </c>
      <c r="M28" s="9">
        <v>9953.2000000000007</v>
      </c>
      <c r="N28" s="9">
        <v>0</v>
      </c>
      <c r="O28" s="9">
        <v>0</v>
      </c>
      <c r="P28" s="10">
        <v>3025.77</v>
      </c>
      <c r="Q28" s="10">
        <v>0</v>
      </c>
      <c r="R28" s="8">
        <v>146.31</v>
      </c>
      <c r="S28" s="11">
        <f t="shared" si="0"/>
        <v>13125.28</v>
      </c>
      <c r="T28" s="12">
        <v>1968.79</v>
      </c>
      <c r="U28" s="12">
        <f t="shared" si="1"/>
        <v>15094.07</v>
      </c>
      <c r="V28" s="13"/>
    </row>
    <row r="29" spans="1:22" x14ac:dyDescent="0.2">
      <c r="A29" s="5">
        <v>45079</v>
      </c>
      <c r="B29" s="17" t="s">
        <v>98</v>
      </c>
      <c r="C29" s="6" t="s">
        <v>45</v>
      </c>
      <c r="D29" s="6" t="s">
        <v>68</v>
      </c>
      <c r="E29" s="6" t="s">
        <v>69</v>
      </c>
      <c r="F29" s="6" t="s">
        <v>72</v>
      </c>
      <c r="G29" s="6" t="s">
        <v>73</v>
      </c>
      <c r="H29" s="7">
        <v>1</v>
      </c>
      <c r="I29" s="8">
        <v>283</v>
      </c>
      <c r="J29" s="8">
        <v>283</v>
      </c>
      <c r="K29" s="8">
        <v>283</v>
      </c>
      <c r="L29" s="6" t="s">
        <v>67</v>
      </c>
      <c r="M29" s="9">
        <v>415.52</v>
      </c>
      <c r="N29" s="9">
        <v>0</v>
      </c>
      <c r="O29" s="9">
        <v>0</v>
      </c>
      <c r="P29" s="10">
        <v>126.32</v>
      </c>
      <c r="Q29" s="10">
        <v>0</v>
      </c>
      <c r="R29" s="8">
        <v>6.11</v>
      </c>
      <c r="S29" s="11">
        <f t="shared" si="0"/>
        <v>547.94999999999993</v>
      </c>
      <c r="T29" s="12">
        <v>82.19</v>
      </c>
      <c r="U29" s="12">
        <f t="shared" si="1"/>
        <v>630.13999999999987</v>
      </c>
      <c r="V29" s="13"/>
    </row>
    <row r="30" spans="1:22" x14ac:dyDescent="0.2">
      <c r="A30" s="5">
        <v>45083</v>
      </c>
      <c r="B30" s="17" t="s">
        <v>113</v>
      </c>
      <c r="C30" s="6" t="s">
        <v>48</v>
      </c>
      <c r="D30" s="6" t="s">
        <v>68</v>
      </c>
      <c r="E30" s="6" t="s">
        <v>69</v>
      </c>
      <c r="F30" s="6" t="s">
        <v>72</v>
      </c>
      <c r="G30" s="6" t="s">
        <v>73</v>
      </c>
      <c r="H30" s="7">
        <v>4</v>
      </c>
      <c r="I30" s="8">
        <v>4030</v>
      </c>
      <c r="J30" s="8">
        <v>4030</v>
      </c>
      <c r="K30" s="8">
        <v>4030</v>
      </c>
      <c r="L30" s="6" t="s">
        <v>67</v>
      </c>
      <c r="M30" s="9">
        <v>5645.61</v>
      </c>
      <c r="N30" s="9">
        <v>0</v>
      </c>
      <c r="O30" s="9">
        <v>0</v>
      </c>
      <c r="P30" s="10">
        <v>1716.27</v>
      </c>
      <c r="Q30" s="10">
        <v>0</v>
      </c>
      <c r="R30" s="8">
        <v>82.99</v>
      </c>
      <c r="S30" s="11">
        <f t="shared" si="0"/>
        <v>7444.869999999999</v>
      </c>
      <c r="T30" s="12">
        <v>1116.73</v>
      </c>
      <c r="U30" s="12">
        <f t="shared" si="1"/>
        <v>8561.5999999999985</v>
      </c>
      <c r="V30" s="13"/>
    </row>
    <row r="31" spans="1:22" x14ac:dyDescent="0.2">
      <c r="A31" s="5">
        <v>45083</v>
      </c>
      <c r="B31" s="17" t="s">
        <v>115</v>
      </c>
      <c r="C31" s="6" t="s">
        <v>46</v>
      </c>
      <c r="D31" s="6" t="s">
        <v>68</v>
      </c>
      <c r="E31" s="6" t="s">
        <v>69</v>
      </c>
      <c r="F31" s="6" t="s">
        <v>114</v>
      </c>
      <c r="G31" s="6" t="s">
        <v>47</v>
      </c>
      <c r="H31" s="7">
        <v>1</v>
      </c>
      <c r="I31" s="8">
        <v>126</v>
      </c>
      <c r="J31" s="8">
        <v>126</v>
      </c>
      <c r="K31" s="8">
        <v>126</v>
      </c>
      <c r="L31" s="6" t="s">
        <v>67</v>
      </c>
      <c r="M31" s="9">
        <v>371</v>
      </c>
      <c r="N31" s="9">
        <v>0</v>
      </c>
      <c r="O31" s="9">
        <v>0</v>
      </c>
      <c r="P31" s="10">
        <v>112.78</v>
      </c>
      <c r="Q31" s="10">
        <v>0</v>
      </c>
      <c r="R31" s="8">
        <v>5.46</v>
      </c>
      <c r="S31" s="11">
        <f t="shared" si="0"/>
        <v>489.23999999999995</v>
      </c>
      <c r="T31" s="12">
        <v>73.37</v>
      </c>
      <c r="U31" s="12">
        <f t="shared" si="1"/>
        <v>562.6099999999999</v>
      </c>
      <c r="V31" s="13"/>
    </row>
  </sheetData>
  <sortState ref="A2:AA31">
    <sortCondition ref="C2:C31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2023-06-09T06:42:41Z</dcterms:created>
  <dcterms:modified xsi:type="dcterms:W3CDTF">2023-06-22T08:14:11Z</dcterms:modified>
</cp:coreProperties>
</file>