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38640" windowHeight="1224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" i="1" l="1"/>
  <c r="U2" i="1"/>
  <c r="T3" i="1"/>
  <c r="T4" i="1"/>
  <c r="U4" i="1" s="1"/>
  <c r="T5" i="1"/>
  <c r="U5" i="1" s="1"/>
  <c r="T6" i="1"/>
  <c r="U6" i="1" s="1"/>
  <c r="T7" i="1"/>
  <c r="U7" i="1" s="1"/>
  <c r="T8" i="1"/>
  <c r="U8" i="1" s="1"/>
  <c r="T9" i="1"/>
  <c r="U9" i="1" s="1"/>
  <c r="T10" i="1"/>
  <c r="U10" i="1" s="1"/>
  <c r="T11" i="1"/>
  <c r="U11" i="1" s="1"/>
  <c r="T2" i="1"/>
</calcChain>
</file>

<file path=xl/sharedStrings.xml><?xml version="1.0" encoding="utf-8"?>
<sst xmlns="http://schemas.openxmlformats.org/spreadsheetml/2006/main" count="131" uniqueCount="66">
  <si>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</si>
  <si>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</si>
  <si>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</si>
  <si>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</si>
  <si>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</si>
  <si>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</si>
  <si>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</si>
  <si>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</si>
  <si>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</si>
  <si>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</si>
  <si>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</si>
  <si>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</si>
  <si>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</si>
  <si>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</si>
  <si>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</si>
  <si>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</si>
  <si>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</si>
  <si>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</si>
  <si>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</si>
  <si>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</si>
  <si>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</si>
  <si>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</si>
  <si>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COLORTONE</t>
  </si>
  <si>
    <t>JNB</t>
  </si>
  <si>
    <t>CPT</t>
  </si>
  <si>
    <t>DOOR</t>
  </si>
  <si>
    <t>MOV001</t>
  </si>
  <si>
    <t>1874486</t>
  </si>
  <si>
    <t>PRIONTEX WAREHOUSE</t>
  </si>
  <si>
    <t>PRIONTEX</t>
  </si>
  <si>
    <t>WYNBERG</t>
  </si>
  <si>
    <t>1874485</t>
  </si>
  <si>
    <t>PRIONTEX  JHB</t>
  </si>
  <si>
    <t>1937374</t>
  </si>
  <si>
    <t>BUCO WITBANK</t>
  </si>
  <si>
    <t>WITBANK</t>
  </si>
  <si>
    <t>1937380</t>
  </si>
  <si>
    <t>INV80914150</t>
  </si>
  <si>
    <t>BUCO BRITS</t>
  </si>
  <si>
    <t>BRITS</t>
  </si>
  <si>
    <t>1937377</t>
  </si>
  <si>
    <t>INV80931</t>
  </si>
  <si>
    <t>BUILD IT SILVERLAKE</t>
  </si>
  <si>
    <t>SILVER LAKES</t>
  </si>
  <si>
    <t>1937376</t>
  </si>
  <si>
    <t>INV80932</t>
  </si>
  <si>
    <t>BUILD IT NYLSTROOM</t>
  </si>
  <si>
    <t>MODIMOLLE</t>
  </si>
  <si>
    <t>1937378</t>
  </si>
  <si>
    <t>INV80920</t>
  </si>
  <si>
    <t>BUCO</t>
  </si>
  <si>
    <t>MIDDELBURG (JNB)</t>
  </si>
  <si>
    <t>1937381</t>
  </si>
  <si>
    <t>PLZ</t>
  </si>
  <si>
    <t>PORT ELIZABETH</t>
  </si>
  <si>
    <t>1937375</t>
  </si>
  <si>
    <t>INV80915</t>
  </si>
  <si>
    <t>CAPE TOWN</t>
  </si>
  <si>
    <t>1937379</t>
  </si>
  <si>
    <t>INV80922/3</t>
  </si>
  <si>
    <t>BUILDERS DISCOUNT</t>
  </si>
  <si>
    <t>MOV002</t>
  </si>
  <si>
    <t>Manifest Date</t>
  </si>
  <si>
    <t>InvoiceNo</t>
  </si>
  <si>
    <t>MA Info</t>
  </si>
  <si>
    <t>INV229894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</si>
</sst>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topLeftCell="F1" workbookViewId="0">
      <selection activeCell="T13" sqref="T13:T2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2" bestFit="1" customWidth="1"/>
    <col min="5" max="5" width="19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8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62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3" t="s">
        <v>63</v>
      </c>
      <c r="X1" s="3" t="s">
        <v>21</v>
      </c>
      <c r="Y1" s="3" t="s">
        <v>64</v>
      </c>
    </row>
    <row r="2" spans="1:25" x14ac:dyDescent="0.25">
      <c r="A2" s="1">
        <v>43957</v>
      </c>
      <c r="B2" s="2" t="s">
        <v>31</v>
      </c>
      <c r="C2" s="2"/>
      <c r="D2" s="2" t="s">
        <v>32</v>
      </c>
      <c r="E2" s="2" t="s">
        <v>29</v>
      </c>
      <c r="F2" s="2" t="s">
        <v>23</v>
      </c>
      <c r="G2" s="2" t="s">
        <v>23</v>
      </c>
      <c r="H2" s="2" t="s">
        <v>24</v>
      </c>
      <c r="I2" s="2" t="s">
        <v>30</v>
      </c>
      <c r="J2" s="2" t="s">
        <v>25</v>
      </c>
      <c r="K2" s="2">
        <v>57</v>
      </c>
      <c r="L2" s="2">
        <v>723</v>
      </c>
      <c r="M2" s="2">
        <v>398.76</v>
      </c>
      <c r="N2" s="2">
        <v>723</v>
      </c>
      <c r="O2" s="5">
        <v>0</v>
      </c>
      <c r="P2" s="5">
        <v>1605.06</v>
      </c>
      <c r="Q2" s="5">
        <v>0</v>
      </c>
      <c r="R2" s="5">
        <v>168.05</v>
      </c>
      <c r="S2" s="5">
        <v>0</v>
      </c>
      <c r="T2" s="5">
        <f>SUM(P2:S2)</f>
        <v>1773.11</v>
      </c>
      <c r="U2" s="5">
        <f>T2*15%</f>
        <v>265.9665</v>
      </c>
      <c r="V2" s="5">
        <v>2039.08</v>
      </c>
      <c r="W2" s="2" t="s">
        <v>65</v>
      </c>
      <c r="X2" s="2" t="s">
        <v>26</v>
      </c>
      <c r="Y2" s="2"/>
    </row>
    <row r="3" spans="1:25" x14ac:dyDescent="0.25">
      <c r="A3" s="1">
        <v>43957</v>
      </c>
      <c r="B3" s="2" t="s">
        <v>27</v>
      </c>
      <c r="C3" s="2"/>
      <c r="D3" s="2" t="s">
        <v>28</v>
      </c>
      <c r="E3" s="2" t="s">
        <v>29</v>
      </c>
      <c r="F3" s="2" t="s">
        <v>23</v>
      </c>
      <c r="G3" s="2" t="s">
        <v>23</v>
      </c>
      <c r="H3" s="2" t="s">
        <v>24</v>
      </c>
      <c r="I3" s="2" t="s">
        <v>30</v>
      </c>
      <c r="J3" s="2" t="s">
        <v>25</v>
      </c>
      <c r="K3" s="2">
        <v>6</v>
      </c>
      <c r="L3" s="2">
        <v>16</v>
      </c>
      <c r="M3" s="2">
        <v>24.25</v>
      </c>
      <c r="N3" s="2">
        <v>25</v>
      </c>
      <c r="O3" s="5">
        <v>0</v>
      </c>
      <c r="P3" s="5">
        <v>60.4</v>
      </c>
      <c r="Q3" s="5">
        <v>0</v>
      </c>
      <c r="R3" s="5">
        <v>6.32</v>
      </c>
      <c r="S3" s="5">
        <v>0</v>
      </c>
      <c r="T3" s="5">
        <f t="shared" ref="T3:T11" si="0">SUM(P3:S3)</f>
        <v>66.72</v>
      </c>
      <c r="U3" s="5">
        <f t="shared" ref="U3:U11" si="1">T3*15%</f>
        <v>10.007999999999999</v>
      </c>
      <c r="V3" s="5">
        <v>76.73</v>
      </c>
      <c r="W3" s="2" t="s">
        <v>65</v>
      </c>
      <c r="X3" s="2" t="s">
        <v>26</v>
      </c>
      <c r="Y3" s="2"/>
    </row>
    <row r="4" spans="1:25" x14ac:dyDescent="0.25">
      <c r="A4" s="1">
        <v>43957</v>
      </c>
      <c r="B4" s="2" t="s">
        <v>33</v>
      </c>
      <c r="C4" s="2"/>
      <c r="D4" s="2" t="s">
        <v>22</v>
      </c>
      <c r="E4" s="2" t="s">
        <v>34</v>
      </c>
      <c r="F4" s="2" t="s">
        <v>24</v>
      </c>
      <c r="G4" s="2" t="s">
        <v>24</v>
      </c>
      <c r="H4" s="2" t="s">
        <v>23</v>
      </c>
      <c r="I4" s="2" t="s">
        <v>35</v>
      </c>
      <c r="J4" s="2" t="s">
        <v>25</v>
      </c>
      <c r="K4" s="2">
        <v>1</v>
      </c>
      <c r="L4" s="2">
        <v>68</v>
      </c>
      <c r="M4" s="2">
        <v>38.4</v>
      </c>
      <c r="N4" s="2">
        <v>68</v>
      </c>
      <c r="O4" s="5">
        <v>0</v>
      </c>
      <c r="P4" s="5">
        <v>150.96</v>
      </c>
      <c r="Q4" s="5">
        <v>0</v>
      </c>
      <c r="R4" s="5">
        <v>28.9</v>
      </c>
      <c r="S4" s="5">
        <v>125.08</v>
      </c>
      <c r="T4" s="5">
        <f t="shared" si="0"/>
        <v>304.94</v>
      </c>
      <c r="U4" s="5">
        <f t="shared" si="1"/>
        <v>45.741</v>
      </c>
      <c r="V4" s="5">
        <v>350.68</v>
      </c>
      <c r="W4" s="2" t="s">
        <v>65</v>
      </c>
      <c r="X4" s="2" t="s">
        <v>26</v>
      </c>
      <c r="Y4" s="2"/>
    </row>
    <row r="5" spans="1:25" x14ac:dyDescent="0.25">
      <c r="A5" s="1">
        <v>43957</v>
      </c>
      <c r="B5" s="2" t="s">
        <v>55</v>
      </c>
      <c r="C5" s="2" t="s">
        <v>56</v>
      </c>
      <c r="D5" s="2" t="s">
        <v>22</v>
      </c>
      <c r="E5" s="2" t="s">
        <v>50</v>
      </c>
      <c r="F5" s="2" t="s">
        <v>24</v>
      </c>
      <c r="G5" s="2" t="s">
        <v>24</v>
      </c>
      <c r="H5" s="2" t="s">
        <v>24</v>
      </c>
      <c r="I5" s="2" t="s">
        <v>57</v>
      </c>
      <c r="J5" s="2" t="s">
        <v>25</v>
      </c>
      <c r="K5" s="2">
        <v>1</v>
      </c>
      <c r="L5" s="2">
        <v>39</v>
      </c>
      <c r="M5" s="2">
        <v>14.26</v>
      </c>
      <c r="N5" s="2">
        <v>39</v>
      </c>
      <c r="O5" s="5">
        <v>0</v>
      </c>
      <c r="P5" s="5">
        <v>60.4</v>
      </c>
      <c r="Q5" s="5">
        <v>0</v>
      </c>
      <c r="R5" s="5">
        <v>6.32</v>
      </c>
      <c r="S5" s="5">
        <v>0</v>
      </c>
      <c r="T5" s="5">
        <f t="shared" si="0"/>
        <v>66.72</v>
      </c>
      <c r="U5" s="5">
        <f t="shared" si="1"/>
        <v>10.007999999999999</v>
      </c>
      <c r="V5" s="5">
        <v>76.73</v>
      </c>
      <c r="W5" s="2" t="s">
        <v>65</v>
      </c>
      <c r="X5" s="2" t="s">
        <v>26</v>
      </c>
      <c r="Y5" s="2"/>
    </row>
    <row r="6" spans="1:25" x14ac:dyDescent="0.25">
      <c r="A6" s="1">
        <v>43957</v>
      </c>
      <c r="B6" s="2" t="s">
        <v>44</v>
      </c>
      <c r="C6" s="2" t="s">
        <v>45</v>
      </c>
      <c r="D6" s="2" t="s">
        <v>22</v>
      </c>
      <c r="E6" s="2" t="s">
        <v>46</v>
      </c>
      <c r="F6" s="2" t="s">
        <v>24</v>
      </c>
      <c r="G6" s="2" t="s">
        <v>24</v>
      </c>
      <c r="H6" s="2" t="s">
        <v>23</v>
      </c>
      <c r="I6" s="2" t="s">
        <v>47</v>
      </c>
      <c r="J6" s="2" t="s">
        <v>25</v>
      </c>
      <c r="K6" s="2">
        <v>1</v>
      </c>
      <c r="L6" s="2">
        <v>26</v>
      </c>
      <c r="M6" s="2">
        <v>9.59</v>
      </c>
      <c r="N6" s="2">
        <v>26</v>
      </c>
      <c r="O6" s="5">
        <v>0</v>
      </c>
      <c r="P6" s="5">
        <v>60.4</v>
      </c>
      <c r="Q6" s="5">
        <v>0</v>
      </c>
      <c r="R6" s="5">
        <v>14.76</v>
      </c>
      <c r="S6" s="5">
        <v>80.56</v>
      </c>
      <c r="T6" s="5">
        <f t="shared" si="0"/>
        <v>155.72</v>
      </c>
      <c r="U6" s="5">
        <f t="shared" si="1"/>
        <v>23.358000000000001</v>
      </c>
      <c r="V6" s="5">
        <v>179.08</v>
      </c>
      <c r="W6" s="2" t="s">
        <v>65</v>
      </c>
      <c r="X6" s="2" t="s">
        <v>26</v>
      </c>
      <c r="Y6" s="2"/>
    </row>
    <row r="7" spans="1:25" x14ac:dyDescent="0.25">
      <c r="A7" s="1">
        <v>43957</v>
      </c>
      <c r="B7" s="2" t="s">
        <v>40</v>
      </c>
      <c r="C7" s="2" t="s">
        <v>41</v>
      </c>
      <c r="D7" s="2" t="s">
        <v>22</v>
      </c>
      <c r="E7" s="2" t="s">
        <v>42</v>
      </c>
      <c r="F7" s="2" t="s">
        <v>24</v>
      </c>
      <c r="G7" s="2" t="s">
        <v>24</v>
      </c>
      <c r="H7" s="2" t="s">
        <v>23</v>
      </c>
      <c r="I7" s="2" t="s">
        <v>43</v>
      </c>
      <c r="J7" s="2" t="s">
        <v>25</v>
      </c>
      <c r="K7" s="2">
        <v>1</v>
      </c>
      <c r="L7" s="2">
        <v>24</v>
      </c>
      <c r="M7" s="2">
        <v>9.59</v>
      </c>
      <c r="N7" s="2">
        <v>24</v>
      </c>
      <c r="O7" s="5">
        <v>0</v>
      </c>
      <c r="P7" s="5">
        <v>60.4</v>
      </c>
      <c r="Q7" s="5">
        <v>0</v>
      </c>
      <c r="R7" s="5">
        <v>6.32</v>
      </c>
      <c r="S7" s="5">
        <v>0</v>
      </c>
      <c r="T7" s="5">
        <f t="shared" si="0"/>
        <v>66.72</v>
      </c>
      <c r="U7" s="5">
        <f t="shared" si="1"/>
        <v>10.007999999999999</v>
      </c>
      <c r="V7" s="5">
        <v>76.73</v>
      </c>
      <c r="W7" s="2" t="s">
        <v>65</v>
      </c>
      <c r="X7" s="2" t="s">
        <v>26</v>
      </c>
      <c r="Y7" s="2"/>
    </row>
    <row r="8" spans="1:25" x14ac:dyDescent="0.25">
      <c r="A8" s="1">
        <v>43957</v>
      </c>
      <c r="B8" s="2" t="s">
        <v>48</v>
      </c>
      <c r="C8" s="2" t="s">
        <v>49</v>
      </c>
      <c r="D8" s="2" t="s">
        <v>22</v>
      </c>
      <c r="E8" s="2" t="s">
        <v>50</v>
      </c>
      <c r="F8" s="2" t="s">
        <v>24</v>
      </c>
      <c r="G8" s="2" t="s">
        <v>24</v>
      </c>
      <c r="H8" s="2" t="s">
        <v>23</v>
      </c>
      <c r="I8" s="2" t="s">
        <v>51</v>
      </c>
      <c r="J8" s="2" t="s">
        <v>25</v>
      </c>
      <c r="K8" s="2">
        <v>1</v>
      </c>
      <c r="L8" s="2">
        <v>115</v>
      </c>
      <c r="M8" s="2">
        <v>57.6</v>
      </c>
      <c r="N8" s="2">
        <v>115</v>
      </c>
      <c r="O8" s="5">
        <v>0</v>
      </c>
      <c r="P8" s="5">
        <v>255.3</v>
      </c>
      <c r="Q8" s="5">
        <v>0</v>
      </c>
      <c r="R8" s="5">
        <v>45.04</v>
      </c>
      <c r="S8" s="5">
        <v>174.9</v>
      </c>
      <c r="T8" s="5">
        <f t="shared" si="0"/>
        <v>475.24</v>
      </c>
      <c r="U8" s="5">
        <f t="shared" si="1"/>
        <v>71.286000000000001</v>
      </c>
      <c r="V8" s="5">
        <v>546.53</v>
      </c>
      <c r="W8" s="2" t="s">
        <v>65</v>
      </c>
      <c r="X8" s="2" t="s">
        <v>26</v>
      </c>
      <c r="Y8" s="2"/>
    </row>
    <row r="9" spans="1:25" x14ac:dyDescent="0.25">
      <c r="A9" s="1">
        <v>43957</v>
      </c>
      <c r="B9" s="2" t="s">
        <v>58</v>
      </c>
      <c r="C9" s="2" t="s">
        <v>59</v>
      </c>
      <c r="D9" s="2" t="s">
        <v>22</v>
      </c>
      <c r="E9" s="2" t="s">
        <v>60</v>
      </c>
      <c r="F9" s="2" t="s">
        <v>24</v>
      </c>
      <c r="G9" s="2" t="s">
        <v>24</v>
      </c>
      <c r="H9" s="2" t="s">
        <v>23</v>
      </c>
      <c r="I9" s="2" t="s">
        <v>47</v>
      </c>
      <c r="J9" s="2" t="s">
        <v>25</v>
      </c>
      <c r="K9" s="2">
        <v>1</v>
      </c>
      <c r="L9" s="2">
        <v>113</v>
      </c>
      <c r="M9" s="2">
        <v>68.16</v>
      </c>
      <c r="N9" s="2">
        <v>113</v>
      </c>
      <c r="O9" s="5">
        <v>0</v>
      </c>
      <c r="P9" s="5">
        <v>250.86</v>
      </c>
      <c r="Q9" s="5">
        <v>0</v>
      </c>
      <c r="R9" s="5">
        <v>44.36</v>
      </c>
      <c r="S9" s="5">
        <v>172.78</v>
      </c>
      <c r="T9" s="5">
        <f t="shared" si="0"/>
        <v>468</v>
      </c>
      <c r="U9" s="5">
        <f t="shared" si="1"/>
        <v>70.2</v>
      </c>
      <c r="V9" s="5">
        <v>538.20000000000005</v>
      </c>
      <c r="W9" s="2" t="s">
        <v>65</v>
      </c>
      <c r="X9" s="2" t="s">
        <v>61</v>
      </c>
      <c r="Y9" s="2"/>
    </row>
    <row r="10" spans="1:25" x14ac:dyDescent="0.25">
      <c r="A10" s="1">
        <v>43957</v>
      </c>
      <c r="B10" s="2" t="s">
        <v>36</v>
      </c>
      <c r="C10" s="2" t="s">
        <v>37</v>
      </c>
      <c r="D10" s="2" t="s">
        <v>22</v>
      </c>
      <c r="E10" s="2" t="s">
        <v>38</v>
      </c>
      <c r="F10" s="2" t="s">
        <v>24</v>
      </c>
      <c r="G10" s="2" t="s">
        <v>24</v>
      </c>
      <c r="H10" s="2" t="s">
        <v>23</v>
      </c>
      <c r="I10" s="2" t="s">
        <v>39</v>
      </c>
      <c r="J10" s="2" t="s">
        <v>25</v>
      </c>
      <c r="K10" s="2">
        <v>1</v>
      </c>
      <c r="L10" s="2">
        <v>30</v>
      </c>
      <c r="M10" s="2">
        <v>12.18</v>
      </c>
      <c r="N10" s="2">
        <v>30</v>
      </c>
      <c r="O10" s="5">
        <v>0</v>
      </c>
      <c r="P10" s="5">
        <v>66.599999999999994</v>
      </c>
      <c r="Q10" s="5">
        <v>0</v>
      </c>
      <c r="R10" s="5">
        <v>15.85</v>
      </c>
      <c r="S10" s="5">
        <v>84.8</v>
      </c>
      <c r="T10" s="5">
        <f t="shared" si="0"/>
        <v>167.25</v>
      </c>
      <c r="U10" s="5">
        <f t="shared" si="1"/>
        <v>25.087499999999999</v>
      </c>
      <c r="V10" s="5">
        <v>192.34</v>
      </c>
      <c r="W10" s="2" t="s">
        <v>65</v>
      </c>
      <c r="X10" s="2" t="s">
        <v>26</v>
      </c>
      <c r="Y10" s="2"/>
    </row>
    <row r="11" spans="1:25" x14ac:dyDescent="0.25">
      <c r="A11" s="1">
        <v>43957</v>
      </c>
      <c r="B11" s="2" t="s">
        <v>52</v>
      </c>
      <c r="C11" s="2"/>
      <c r="D11" s="2" t="s">
        <v>22</v>
      </c>
      <c r="E11" s="2" t="s">
        <v>50</v>
      </c>
      <c r="F11" s="2" t="s">
        <v>24</v>
      </c>
      <c r="G11" s="2" t="s">
        <v>24</v>
      </c>
      <c r="H11" s="2" t="s">
        <v>53</v>
      </c>
      <c r="I11" s="2" t="s">
        <v>54</v>
      </c>
      <c r="J11" s="2" t="s">
        <v>25</v>
      </c>
      <c r="K11" s="2">
        <v>1</v>
      </c>
      <c r="L11" s="2">
        <v>58</v>
      </c>
      <c r="M11" s="2">
        <v>38.4</v>
      </c>
      <c r="N11" s="2">
        <v>58</v>
      </c>
      <c r="O11" s="5">
        <v>0</v>
      </c>
      <c r="P11" s="5">
        <v>111.36</v>
      </c>
      <c r="Q11" s="5">
        <v>0</v>
      </c>
      <c r="R11" s="5">
        <v>11.66</v>
      </c>
      <c r="S11" s="5">
        <v>0</v>
      </c>
      <c r="T11" s="5">
        <f t="shared" si="0"/>
        <v>123.02</v>
      </c>
      <c r="U11" s="5">
        <f t="shared" si="1"/>
        <v>18.452999999999999</v>
      </c>
      <c r="V11" s="5">
        <v>141.47</v>
      </c>
      <c r="W11" s="2" t="s">
        <v>65</v>
      </c>
      <c r="X11" s="2" t="s">
        <v>26</v>
      </c>
      <c r="Y11" s="2"/>
    </row>
  </sheetData>
  <sortState ref="A2:Y26">
    <sortCondition ref="W2:W2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Abigail Manaka</dc:creator>
  <cp:lastModifiedBy>leann</cp:lastModifiedBy>
  <dcterms:created xsi:type="dcterms:W3CDTF">2020-05-08T09:19:36Z</dcterms:created>
  <dcterms:modified xsi:type="dcterms:W3CDTF">2020-05-19T11:01:07Z</dcterms:modified>
</cp:coreProperties>
</file>