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7792" windowHeight="1234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3" i="1" l="1"/>
  <c r="T4" i="1"/>
  <c r="T5" i="1"/>
  <c r="U5" i="1" s="1"/>
  <c r="T6" i="1"/>
  <c r="U6" i="1" s="1"/>
  <c r="T7" i="1"/>
  <c r="T2" i="1"/>
  <c r="V2" i="1" l="1"/>
  <c r="U2" i="1"/>
  <c r="U7" i="1"/>
  <c r="V7" i="1" s="1"/>
  <c r="U3" i="1"/>
  <c r="V3" i="1" s="1"/>
  <c r="U4" i="1"/>
  <c r="V4" i="1" s="1"/>
  <c r="V6" i="1"/>
  <c r="V5" i="1"/>
</calcChain>
</file>

<file path=xl/sharedStrings.xml><?xml version="1.0" encoding="utf-8"?>
<sst xmlns="http://schemas.openxmlformats.org/spreadsheetml/2006/main" count="88" uniqueCount="46">
  <si>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</si>
  <si>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</si>
  <si>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</si>
  <si>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</si>
  <si>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</si>
  <si>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</si>
  <si>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</si>
  <si>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</si>
  <si>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</si>
  <si>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</si>
  <si>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</si>
  <si>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</si>
  <si>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</si>
  <si>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</si>
  <si>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</si>
  <si>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</si>
  <si>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</si>
  <si>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</si>
  <si>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</si>
  <si>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</si>
  <si>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</si>
  <si>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</si>
  <si>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</si>
  <si>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</si>
  <si>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BRENNTAG KEMPTON PARK</t>
  </si>
  <si>
    <t>JNB</t>
  </si>
  <si>
    <t>CPT</t>
  </si>
  <si>
    <t>DOOR</t>
  </si>
  <si>
    <t>BTG001</t>
  </si>
  <si>
    <t>MA Info</t>
  </si>
  <si>
    <t>BRENNTAG SA</t>
  </si>
  <si>
    <t>BRENNTAG CPT</t>
  </si>
  <si>
    <t>NUTRAPHARM MANUFACTURING</t>
  </si>
  <si>
    <t>DBN</t>
  </si>
  <si>
    <t>SHAKA'S ROCK</t>
  </si>
  <si>
    <t>83371594/83371593</t>
  </si>
  <si>
    <t>83376899/83376891/83376890</t>
  </si>
  <si>
    <t>83380055/76617868</t>
  </si>
  <si>
    <t>INV244533B</t>
  </si>
  <si>
    <t>2063972R</t>
  </si>
  <si>
    <t>2050870R</t>
  </si>
  <si>
    <t>2050875R</t>
  </si>
  <si>
    <t>2066859R</t>
  </si>
  <si>
    <t>2066854R</t>
  </si>
  <si>
    <t>2066930R</t>
  </si>
  <si>
    <t>MONTEAGLE 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</si>
</sst>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#,##0.00;[Red]\-&quot;R&quot;#,##0.00"/>
    <numFmt numFmtId="170" formatCode="_-&quot;R&quot;* #,##0.00_-;\-&quot;R&quot;* #,##0.00_-;_-&quot;R&quot;* &quot;-&quot;??_-;_-@_-"/>
    <numFmt numFmtId="171" formatCode="&quot;R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Calibri"/>
      <family val="2"/>
    </font>
    <font>
      <sz val="8"/>
      <color rgb="FF000000"/>
      <name val="Calibri"/>
    </font>
    <font>
      <sz val="8"/>
      <color rgb="FF000000"/>
      <name val="Calibri"/>
      <family val="2"/>
    </font>
    <font>
      <sz val="10"/>
      <name val="Arial"/>
      <family val="2"/>
    </font>
    <font>
      <sz val="8"/>
      <name val="MS Sans Serif"/>
      <family val="2"/>
    </font>
    <font>
      <sz val="10"/>
      <name val="Arial"/>
    </font>
    <font>
      <sz val="10"/>
      <color indexed="8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indexed="6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7">
    <xf numFmtId="0" fontId="0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7" fillId="0" borderId="0"/>
    <xf numFmtId="0" fontId="2" fillId="0" borderId="0"/>
    <xf numFmtId="0" fontId="8" fillId="4" borderId="0">
      <alignment vertical="center" wrapText="1"/>
    </xf>
    <xf numFmtId="0" fontId="9" fillId="0" borderId="0"/>
    <xf numFmtId="0" fontId="7" fillId="0" borderId="0"/>
    <xf numFmtId="0" fontId="2" fillId="0" borderId="0"/>
    <xf numFmtId="170" fontId="2" fillId="0" borderId="0" applyFont="0" applyFill="0" applyBorder="0" applyAlignment="0" applyProtection="0"/>
    <xf numFmtId="0" fontId="6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7" fillId="0" borderId="0"/>
    <xf numFmtId="0" fontId="10" fillId="0" borderId="0"/>
    <xf numFmtId="0" fontId="2" fillId="3" borderId="2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4" fontId="11" fillId="5" borderId="3">
      <alignment horizontal="left" vertical="top" wrapText="1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71" fontId="0" fillId="0" borderId="1" xfId="0" applyNumberFormat="1" applyFill="1" applyBorder="1" applyAlignment="1">
      <alignment horizontal="left"/>
    </xf>
    <xf numFmtId="0" fontId="0" fillId="0" borderId="1" xfId="0" applyBorder="1"/>
    <xf numFmtId="171" fontId="0" fillId="0" borderId="0" xfId="0" applyNumberFormat="1"/>
    <xf numFmtId="171" fontId="0" fillId="0" borderId="1" xfId="0" applyNumberFormat="1" applyBorder="1"/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/>
    <xf numFmtId="171" fontId="0" fillId="0" borderId="4" xfId="0" applyNumberFormat="1" applyFill="1" applyBorder="1" applyAlignment="1">
      <alignment horizontal="left"/>
    </xf>
    <xf numFmtId="171" fontId="0" fillId="0" borderId="4" xfId="0" applyNumberFormat="1" applyFill="1" applyBorder="1"/>
  </cellXfs>
  <cellStyles count="37">
    <cellStyle name="Comma 2" xfId="22"/>
    <cellStyle name="Currency 2" xfId="2"/>
    <cellStyle name="Currency 2 2" xfId="35"/>
    <cellStyle name="Currency 3" xfId="3"/>
    <cellStyle name="Currency 4" xfId="4"/>
    <cellStyle name="Currency 5" xfId="5"/>
    <cellStyle name="Currency 6" xfId="19"/>
    <cellStyle name="Currency 7" xfId="1"/>
    <cellStyle name="Normal" xfId="0" builtinId="0"/>
    <cellStyle name="Normal 2" xfId="6"/>
    <cellStyle name="Normal 2 2" xfId="7"/>
    <cellStyle name="Normal 2 2 2" xfId="23"/>
    <cellStyle name="Normal 2 3" xfId="15"/>
    <cellStyle name="Normal 2 4" xfId="21"/>
    <cellStyle name="Normal 3" xfId="8"/>
    <cellStyle name="Normal 3 2" xfId="9"/>
    <cellStyle name="Normal 3 2 2" xfId="24"/>
    <cellStyle name="Normal 3 2 2 5" xfId="25"/>
    <cellStyle name="Normal 3 3" xfId="26"/>
    <cellStyle name="Normal 4" xfId="10"/>
    <cellStyle name="Normal 4 2" xfId="11"/>
    <cellStyle name="Normal 4 2 2" xfId="12"/>
    <cellStyle name="Normal 4 2 2 2" xfId="20"/>
    <cellStyle name="Normal 4 3" xfId="27"/>
    <cellStyle name="Normal 5" xfId="13"/>
    <cellStyle name="Normal 5 2" xfId="34"/>
    <cellStyle name="Normal 6" xfId="14"/>
    <cellStyle name="Normal 6 2" xfId="36"/>
    <cellStyle name="Normal 7" xfId="16"/>
    <cellStyle name="Normal 7 2" xfId="18"/>
    <cellStyle name="Normal 7 3" xfId="17"/>
    <cellStyle name="Note 2" xfId="28"/>
    <cellStyle name="Percent 2" xfId="29"/>
    <cellStyle name="Percent 2 2" xfId="30"/>
    <cellStyle name="Percent 2 3" xfId="31"/>
    <cellStyle name="Percent 3" xfId="32"/>
    <cellStyle name="Percent 4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E4" sqref="E4"/>
    </sheetView>
  </sheetViews>
  <sheetFormatPr defaultRowHeight="14.4" x14ac:dyDescent="0.3"/>
  <cols>
    <col min="1" max="1" width="11.109375" customWidth="1"/>
    <col min="2" max="2" width="9.44140625" customWidth="1"/>
    <col min="3" max="3" width="17.44140625" customWidth="1"/>
    <col min="4" max="4" width="23.77734375" customWidth="1"/>
    <col min="5" max="5" width="29" bestFit="1" customWidth="1"/>
    <col min="6" max="6" width="7.5546875" customWidth="1"/>
    <col min="7" max="7" width="7.21875" customWidth="1"/>
    <col min="9" max="9" width="12.6640625" bestFit="1" customWidth="1"/>
    <col min="10" max="10" width="6.77734375" bestFit="1" customWidth="1"/>
    <col min="11" max="11" width="3.77734375" bestFit="1" customWidth="1"/>
    <col min="12" max="12" width="7.44140625" bestFit="1" customWidth="1"/>
    <col min="13" max="13" width="6.5546875" bestFit="1" customWidth="1"/>
    <col min="14" max="14" width="10.44140625" bestFit="1" customWidth="1"/>
    <col min="15" max="15" width="9.5546875" bestFit="1" customWidth="1"/>
    <col min="16" max="16" width="13.88671875" bestFit="1" customWidth="1"/>
    <col min="17" max="17" width="9.33203125" bestFit="1" customWidth="1"/>
    <col min="18" max="18" width="8.21875" bestFit="1" customWidth="1"/>
    <col min="19" max="19" width="11.6640625" bestFit="1" customWidth="1"/>
    <col min="20" max="20" width="9.6640625" bestFit="1" customWidth="1"/>
    <col min="21" max="21" width="8.109375" bestFit="1" customWidth="1"/>
    <col min="22" max="22" width="9.6640625" bestFit="1" customWidth="1"/>
    <col min="23" max="23" width="11.109375" bestFit="1" customWidth="1"/>
    <col min="24" max="24" width="14.44140625" bestFit="1" customWidth="1"/>
    <col min="25" max="25" width="7.88671875" bestFit="1" customWidth="1"/>
  </cols>
  <sheetData>
    <row r="1" spans="1:25" s="3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29</v>
      </c>
    </row>
    <row r="2" spans="1:25" x14ac:dyDescent="0.3">
      <c r="A2" s="8">
        <v>44159</v>
      </c>
      <c r="B2" s="5" t="s">
        <v>39</v>
      </c>
      <c r="C2" s="5">
        <v>8336301</v>
      </c>
      <c r="D2" s="5" t="s">
        <v>31</v>
      </c>
      <c r="E2" s="5" t="s">
        <v>32</v>
      </c>
      <c r="F2" s="5" t="s">
        <v>26</v>
      </c>
      <c r="G2" s="5" t="s">
        <v>26</v>
      </c>
      <c r="H2" s="5" t="s">
        <v>33</v>
      </c>
      <c r="I2" s="5" t="s">
        <v>34</v>
      </c>
      <c r="J2" s="5" t="s">
        <v>27</v>
      </c>
      <c r="K2" s="10">
        <v>1</v>
      </c>
      <c r="L2" s="10">
        <v>2</v>
      </c>
      <c r="M2" s="10">
        <v>2.5</v>
      </c>
      <c r="N2" s="10">
        <v>3</v>
      </c>
      <c r="O2" s="4">
        <v>0</v>
      </c>
      <c r="P2" s="4">
        <v>164.3</v>
      </c>
      <c r="Q2" s="4">
        <v>0</v>
      </c>
      <c r="R2" s="4">
        <v>24.11</v>
      </c>
      <c r="S2" s="4">
        <v>0</v>
      </c>
      <c r="T2" s="4">
        <f>P2+R2</f>
        <v>188.41000000000003</v>
      </c>
      <c r="U2" s="4">
        <f>T2*15%</f>
        <v>28.261500000000002</v>
      </c>
      <c r="V2" s="7">
        <f>T2+U2</f>
        <v>216.67150000000004</v>
      </c>
      <c r="W2" s="5" t="s">
        <v>38</v>
      </c>
      <c r="X2" s="5" t="s">
        <v>28</v>
      </c>
      <c r="Y2" s="5"/>
    </row>
    <row r="3" spans="1:25" x14ac:dyDescent="0.3">
      <c r="A3" s="8">
        <v>44168</v>
      </c>
      <c r="B3" s="5" t="s">
        <v>40</v>
      </c>
      <c r="C3" s="5" t="s">
        <v>35</v>
      </c>
      <c r="D3" s="5" t="s">
        <v>45</v>
      </c>
      <c r="E3" s="5" t="s">
        <v>32</v>
      </c>
      <c r="F3" s="5" t="s">
        <v>33</v>
      </c>
      <c r="G3" s="5" t="s">
        <v>33</v>
      </c>
      <c r="H3" s="5" t="s">
        <v>33</v>
      </c>
      <c r="I3" s="5" t="s">
        <v>34</v>
      </c>
      <c r="J3" s="5" t="s">
        <v>27</v>
      </c>
      <c r="K3" s="10">
        <v>1</v>
      </c>
      <c r="L3" s="10">
        <v>50</v>
      </c>
      <c r="M3" s="10">
        <v>246</v>
      </c>
      <c r="N3" s="10">
        <v>246</v>
      </c>
      <c r="O3" s="4">
        <v>0</v>
      </c>
      <c r="P3" s="4">
        <v>582.02</v>
      </c>
      <c r="Q3" s="4">
        <v>0</v>
      </c>
      <c r="R3" s="4">
        <v>90.1</v>
      </c>
      <c r="S3" s="4">
        <v>0</v>
      </c>
      <c r="T3" s="4">
        <f t="shared" ref="T3:T7" si="0">P3+R3</f>
        <v>672.12</v>
      </c>
      <c r="U3" s="4">
        <f t="shared" ref="U3:U8" si="1">T3*15%</f>
        <v>100.818</v>
      </c>
      <c r="V3" s="7">
        <f t="shared" ref="V3:V8" si="2">T3+U3</f>
        <v>772.93799999999999</v>
      </c>
      <c r="W3" s="5" t="s">
        <v>38</v>
      </c>
      <c r="X3" s="5" t="s">
        <v>28</v>
      </c>
      <c r="Y3" s="5"/>
    </row>
    <row r="4" spans="1:25" x14ac:dyDescent="0.3">
      <c r="A4" s="8">
        <v>44168</v>
      </c>
      <c r="B4" s="5" t="s">
        <v>41</v>
      </c>
      <c r="C4" s="5">
        <v>83374416</v>
      </c>
      <c r="D4" s="9" t="s">
        <v>45</v>
      </c>
      <c r="E4" s="5" t="s">
        <v>32</v>
      </c>
      <c r="F4" s="5" t="s">
        <v>33</v>
      </c>
      <c r="G4" s="5" t="s">
        <v>33</v>
      </c>
      <c r="H4" s="5" t="s">
        <v>33</v>
      </c>
      <c r="I4" s="5" t="s">
        <v>34</v>
      </c>
      <c r="J4" s="5" t="s">
        <v>27</v>
      </c>
      <c r="K4" s="10">
        <v>1</v>
      </c>
      <c r="L4" s="10">
        <v>25</v>
      </c>
      <c r="M4" s="10">
        <v>216</v>
      </c>
      <c r="N4" s="10">
        <v>216</v>
      </c>
      <c r="O4" s="4">
        <v>0</v>
      </c>
      <c r="P4" s="4">
        <v>528.91999999999996</v>
      </c>
      <c r="Q4" s="4">
        <v>0</v>
      </c>
      <c r="R4" s="4">
        <v>81.88</v>
      </c>
      <c r="S4" s="4">
        <v>0</v>
      </c>
      <c r="T4" s="4">
        <f t="shared" si="0"/>
        <v>610.79999999999995</v>
      </c>
      <c r="U4" s="4">
        <f t="shared" si="1"/>
        <v>91.61999999999999</v>
      </c>
      <c r="V4" s="7">
        <f t="shared" si="2"/>
        <v>702.42</v>
      </c>
      <c r="W4" s="5" t="s">
        <v>38</v>
      </c>
      <c r="X4" s="5" t="s">
        <v>28</v>
      </c>
      <c r="Y4" s="5"/>
    </row>
    <row r="5" spans="1:25" x14ac:dyDescent="0.3">
      <c r="A5" s="8">
        <v>44168</v>
      </c>
      <c r="B5" s="5" t="s">
        <v>42</v>
      </c>
      <c r="C5" s="5">
        <v>83373879</v>
      </c>
      <c r="D5" s="5" t="s">
        <v>24</v>
      </c>
      <c r="E5" s="5" t="s">
        <v>32</v>
      </c>
      <c r="F5" s="5" t="s">
        <v>25</v>
      </c>
      <c r="G5" s="5" t="s">
        <v>25</v>
      </c>
      <c r="H5" s="5" t="s">
        <v>33</v>
      </c>
      <c r="I5" s="5" t="s">
        <v>34</v>
      </c>
      <c r="J5" s="5" t="s">
        <v>27</v>
      </c>
      <c r="K5" s="10">
        <v>1</v>
      </c>
      <c r="L5" s="10">
        <v>25</v>
      </c>
      <c r="M5" s="10">
        <v>17.82</v>
      </c>
      <c r="N5" s="10">
        <v>25</v>
      </c>
      <c r="O5" s="4">
        <v>0</v>
      </c>
      <c r="P5" s="4">
        <v>190.85</v>
      </c>
      <c r="Q5" s="4">
        <v>0</v>
      </c>
      <c r="R5" s="4">
        <v>29.54</v>
      </c>
      <c r="S5" s="4">
        <v>0</v>
      </c>
      <c r="T5" s="4">
        <f t="shared" si="0"/>
        <v>220.39</v>
      </c>
      <c r="U5" s="4">
        <f t="shared" si="1"/>
        <v>33.058499999999995</v>
      </c>
      <c r="V5" s="7">
        <f t="shared" si="2"/>
        <v>253.44849999999997</v>
      </c>
      <c r="W5" s="5" t="s">
        <v>38</v>
      </c>
      <c r="X5" s="5" t="s">
        <v>28</v>
      </c>
      <c r="Y5" s="5"/>
    </row>
    <row r="6" spans="1:25" x14ac:dyDescent="0.3">
      <c r="A6" s="8">
        <v>44172</v>
      </c>
      <c r="B6" s="5" t="s">
        <v>43</v>
      </c>
      <c r="C6" s="5" t="s">
        <v>36</v>
      </c>
      <c r="D6" s="5" t="s">
        <v>24</v>
      </c>
      <c r="E6" s="5" t="s">
        <v>32</v>
      </c>
      <c r="F6" s="5" t="s">
        <v>25</v>
      </c>
      <c r="G6" s="5" t="s">
        <v>25</v>
      </c>
      <c r="H6" s="5" t="s">
        <v>33</v>
      </c>
      <c r="I6" s="5" t="s">
        <v>34</v>
      </c>
      <c r="J6" s="5" t="s">
        <v>27</v>
      </c>
      <c r="K6" s="10">
        <v>1</v>
      </c>
      <c r="L6" s="10">
        <v>1122</v>
      </c>
      <c r="M6" s="10">
        <v>555</v>
      </c>
      <c r="N6" s="10">
        <v>1122</v>
      </c>
      <c r="O6" s="4">
        <v>0</v>
      </c>
      <c r="P6" s="4">
        <v>2132.54</v>
      </c>
      <c r="Q6" s="4">
        <v>0</v>
      </c>
      <c r="R6" s="4">
        <v>330.12</v>
      </c>
      <c r="S6" s="4">
        <v>0</v>
      </c>
      <c r="T6" s="4">
        <f t="shared" si="0"/>
        <v>2462.66</v>
      </c>
      <c r="U6" s="4">
        <f t="shared" si="1"/>
        <v>369.39899999999994</v>
      </c>
      <c r="V6" s="7">
        <f t="shared" si="2"/>
        <v>2832.0589999999997</v>
      </c>
      <c r="W6" s="5" t="s">
        <v>38</v>
      </c>
      <c r="X6" s="5" t="s">
        <v>28</v>
      </c>
      <c r="Y6" s="5"/>
    </row>
    <row r="7" spans="1:25" x14ac:dyDescent="0.3">
      <c r="A7" s="8">
        <v>44174</v>
      </c>
      <c r="B7" s="5" t="s">
        <v>44</v>
      </c>
      <c r="C7" s="5" t="s">
        <v>37</v>
      </c>
      <c r="D7" s="5" t="s">
        <v>30</v>
      </c>
      <c r="E7" s="5" t="s">
        <v>32</v>
      </c>
      <c r="F7" s="5" t="s">
        <v>25</v>
      </c>
      <c r="G7" s="5" t="s">
        <v>25</v>
      </c>
      <c r="H7" s="5" t="s">
        <v>33</v>
      </c>
      <c r="I7" s="5" t="s">
        <v>34</v>
      </c>
      <c r="J7" s="5" t="s">
        <v>27</v>
      </c>
      <c r="K7" s="10">
        <v>1</v>
      </c>
      <c r="L7" s="10">
        <v>5</v>
      </c>
      <c r="M7" s="10">
        <v>5.28</v>
      </c>
      <c r="N7" s="10">
        <v>6</v>
      </c>
      <c r="O7" s="4">
        <v>0</v>
      </c>
      <c r="P7" s="4">
        <v>164.3</v>
      </c>
      <c r="Q7" s="4">
        <v>0</v>
      </c>
      <c r="R7" s="4">
        <v>25.43</v>
      </c>
      <c r="S7" s="4">
        <v>0</v>
      </c>
      <c r="T7" s="4">
        <f t="shared" si="0"/>
        <v>189.73000000000002</v>
      </c>
      <c r="U7" s="4">
        <f t="shared" si="1"/>
        <v>28.459500000000002</v>
      </c>
      <c r="V7" s="7">
        <f t="shared" si="2"/>
        <v>218.18950000000001</v>
      </c>
      <c r="W7" s="5" t="s">
        <v>38</v>
      </c>
      <c r="X7" s="5" t="s">
        <v>28</v>
      </c>
      <c r="Y7" s="5"/>
    </row>
    <row r="8" spans="1:25" x14ac:dyDescent="0.3">
      <c r="T8" s="6"/>
      <c r="U8" s="11"/>
      <c r="V8" s="1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2021-01-30T20:33:57Z</dcterms:created>
  <dcterms:modified xsi:type="dcterms:W3CDTF">2021-01-31T16:35:21Z</dcterms:modified>
</cp:coreProperties>
</file>