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645" windowWidth="19635" windowHeight="7695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T9" i="1" l="1"/>
  <c r="V9" i="1" s="1"/>
  <c r="T7" i="1"/>
  <c r="V7" i="1" s="1"/>
  <c r="T3" i="1"/>
  <c r="V3" i="1" s="1"/>
  <c r="T4" i="1"/>
  <c r="V4" i="1" s="1"/>
  <c r="T5" i="1"/>
  <c r="V5" i="1" s="1"/>
  <c r="T11" i="1"/>
  <c r="V11" i="1" s="1"/>
  <c r="T6" i="1" l="1"/>
  <c r="V6" i="1" s="1"/>
  <c r="T10" i="1"/>
  <c r="V10" i="1" s="1"/>
  <c r="T2" i="1"/>
  <c r="V2" i="1" s="1"/>
  <c r="T8" i="1"/>
  <c r="V8" i="1" s="1"/>
  <c r="T12" i="1"/>
  <c r="V12" i="1" s="1"/>
</calcChain>
</file>

<file path=xl/sharedStrings.xml><?xml version="1.0" encoding="utf-8"?>
<sst xmlns="http://schemas.openxmlformats.org/spreadsheetml/2006/main" count="134" uniqueCount="63">
  <si>
    <t>Manifest Date</t>
  </si>
  <si>
    <t>Waybill</t>
  </si>
  <si>
    <t>Client Reference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</si>
  <si>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</si>
  <si>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</si>
  <si>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</si>
  <si>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</si>
  <si>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</si>
  <si>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</si>
  <si>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</si>
  <si>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</si>
  <si>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</si>
  <si>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</si>
  <si>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</si>
  <si>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</si>
  <si>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</si>
  <si>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</si>
  <si>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Fuel</t>
  </si>
  <si>
    <t>Other_Surch</t>
  </si>
  <si>
    <t>SubTotal</t>
  </si>
  <si>
    <t>VAT</t>
  </si>
  <si>
    <t>Total</t>
  </si>
  <si>
    <t>InvoiceNo</t>
  </si>
  <si>
    <t>Billable Accnum</t>
  </si>
  <si>
    <t>MA Info</t>
  </si>
  <si>
    <t>2169430</t>
  </si>
  <si>
    <t>AVI NATIONAL BRANDS</t>
  </si>
  <si>
    <t>WANANA</t>
  </si>
  <si>
    <t>JNB</t>
  </si>
  <si>
    <t>JET PARK</t>
  </si>
  <si>
    <t>DOOR</t>
  </si>
  <si>
    <t>MOV001</t>
  </si>
  <si>
    <t>2096172</t>
  </si>
  <si>
    <t>PHOENIX</t>
  </si>
  <si>
    <t>CARDIES THE REDS</t>
  </si>
  <si>
    <t>DBN</t>
  </si>
  <si>
    <t>PTA</t>
  </si>
  <si>
    <t>ROOIHUISKRAAL</t>
  </si>
  <si>
    <t>2096176</t>
  </si>
  <si>
    <t>CARDIES EAST RAND MALL</t>
  </si>
  <si>
    <t>BOKSBURG NORTH</t>
  </si>
  <si>
    <t>2096179</t>
  </si>
  <si>
    <t>CARDIES NICOLWAY</t>
  </si>
  <si>
    <t>BRYANSTON</t>
  </si>
  <si>
    <t>CPT</t>
  </si>
  <si>
    <t>2051810</t>
  </si>
  <si>
    <t>IE GLOBAL</t>
  </si>
  <si>
    <t>PNP KZN EWM DC</t>
  </si>
  <si>
    <t>WESTMEAD (DUR) PINETOWN</t>
  </si>
  <si>
    <t>2051811</t>
  </si>
  <si>
    <t>MORNE LORRAINE</t>
  </si>
  <si>
    <t>PLZ</t>
  </si>
  <si>
    <t>LORRAINE</t>
  </si>
  <si>
    <t>RTS2096176</t>
  </si>
  <si>
    <t>RTS2096179</t>
  </si>
  <si>
    <t>RTS2096180</t>
  </si>
  <si>
    <t>CARDIES SANDTON</t>
  </si>
  <si>
    <t>DURBAN</t>
  </si>
  <si>
    <t>2096176DAMAGE</t>
  </si>
  <si>
    <t>GM AND IMPORTS DC</t>
  </si>
  <si>
    <t>PICK &amp; PAY WESTMEAD</t>
  </si>
  <si>
    <t>JOHANNESBURG</t>
  </si>
  <si>
    <t>INV265354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</si>
</sst>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2"/>
  <sheetViews>
    <sheetView tabSelected="1" workbookViewId="0">
      <selection activeCell="D2" sqref="D2:D5"/>
    </sheetView>
  </sheetViews>
  <sheetFormatPr defaultRowHeight="15" x14ac:dyDescent="0.25"/>
  <cols>
    <col min="1" max="1" width="13.7109375" bestFit="1" customWidth="1"/>
    <col min="2" max="2" width="11.140625" bestFit="1" customWidth="1"/>
    <col min="3" max="3" width="16" bestFit="1" customWidth="1"/>
    <col min="4" max="4" width="24.28515625" bestFit="1" customWidth="1"/>
    <col min="5" max="5" width="36" bestFit="1" customWidth="1"/>
    <col min="6" max="6" width="7" bestFit="1" customWidth="1"/>
    <col min="7" max="7" width="6.42578125" bestFit="1" customWidth="1"/>
    <col min="8" max="8" width="12.7109375" bestFit="1" customWidth="1"/>
    <col min="9" max="9" width="27.5703125" bestFit="1" customWidth="1"/>
    <col min="10" max="10" width="7.140625" bestFit="1" customWidth="1"/>
    <col min="11" max="11" width="3.85546875" bestFit="1" customWidth="1"/>
    <col min="12" max="12" width="7.7109375" bestFit="1" customWidth="1"/>
    <col min="13" max="13" width="8" bestFit="1" customWidth="1"/>
    <col min="14" max="14" width="11" customWidth="1"/>
    <col min="15" max="15" width="9.85546875" style="6" bestFit="1" customWidth="1"/>
    <col min="16" max="16" width="14.5703125" style="6" customWidth="1"/>
    <col min="17" max="17" width="9.5703125" style="6" bestFit="1" customWidth="1"/>
    <col min="18" max="18" width="7.5703125" style="6" bestFit="1" customWidth="1"/>
    <col min="19" max="19" width="12" style="6" bestFit="1" customWidth="1"/>
    <col min="20" max="20" width="8.7109375" style="6" bestFit="1" customWidth="1"/>
    <col min="21" max="21" width="7.5703125" style="6" bestFit="1" customWidth="1"/>
    <col min="22" max="22" width="8.5703125" style="6" bestFit="1" customWidth="1"/>
    <col min="23" max="23" width="10" bestFit="1" customWidth="1"/>
    <col min="24" max="24" width="15.28515625" bestFit="1" customWidth="1"/>
    <col min="25" max="25" width="8.140625" bestFit="1" customWidth="1"/>
  </cols>
  <sheetData>
    <row r="1" spans="1:2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2" t="s">
        <v>21</v>
      </c>
      <c r="W1" s="1" t="s">
        <v>22</v>
      </c>
      <c r="X1" s="1" t="s">
        <v>23</v>
      </c>
      <c r="Y1" s="1" t="s">
        <v>24</v>
      </c>
    </row>
    <row r="2" spans="1:25" x14ac:dyDescent="0.25">
      <c r="A2" s="3">
        <v>44547</v>
      </c>
      <c r="B2" s="4" t="s">
        <v>45</v>
      </c>
      <c r="C2" s="4"/>
      <c r="D2" s="4" t="s">
        <v>46</v>
      </c>
      <c r="E2" s="4" t="s">
        <v>47</v>
      </c>
      <c r="F2" s="4" t="s">
        <v>44</v>
      </c>
      <c r="G2" s="4" t="s">
        <v>44</v>
      </c>
      <c r="H2" s="4" t="s">
        <v>35</v>
      </c>
      <c r="I2" s="4" t="s">
        <v>48</v>
      </c>
      <c r="J2" s="4" t="s">
        <v>30</v>
      </c>
      <c r="K2" s="4">
        <v>5</v>
      </c>
      <c r="L2" s="4">
        <v>78</v>
      </c>
      <c r="M2" s="4">
        <v>61.58</v>
      </c>
      <c r="N2" s="4">
        <v>78</v>
      </c>
      <c r="O2" s="5">
        <v>0</v>
      </c>
      <c r="P2" s="5">
        <v>187.68</v>
      </c>
      <c r="Q2" s="5">
        <v>0</v>
      </c>
      <c r="R2" s="5">
        <v>71.290000000000006</v>
      </c>
      <c r="S2" s="5">
        <v>0</v>
      </c>
      <c r="T2" s="5">
        <f t="shared" ref="T2:T12" si="0">SUM(O2:S2)</f>
        <v>258.97000000000003</v>
      </c>
      <c r="U2" s="5">
        <v>38.85</v>
      </c>
      <c r="V2" s="5">
        <f t="shared" ref="V2:V12" si="1">SUM(T2:U2)</f>
        <v>297.82000000000005</v>
      </c>
      <c r="W2" s="4" t="s">
        <v>62</v>
      </c>
      <c r="X2" s="4" t="s">
        <v>31</v>
      </c>
      <c r="Y2" s="4"/>
    </row>
    <row r="3" spans="1:25" x14ac:dyDescent="0.25">
      <c r="A3" s="3">
        <v>44551</v>
      </c>
      <c r="B3" s="4" t="s">
        <v>49</v>
      </c>
      <c r="C3" s="4"/>
      <c r="D3" s="4" t="s">
        <v>46</v>
      </c>
      <c r="E3" s="4" t="s">
        <v>50</v>
      </c>
      <c r="F3" s="4" t="s">
        <v>44</v>
      </c>
      <c r="G3" s="4" t="s">
        <v>44</v>
      </c>
      <c r="H3" s="4" t="s">
        <v>51</v>
      </c>
      <c r="I3" s="4" t="s">
        <v>52</v>
      </c>
      <c r="J3" s="4" t="s">
        <v>30</v>
      </c>
      <c r="K3" s="4">
        <v>18</v>
      </c>
      <c r="L3" s="4">
        <v>235</v>
      </c>
      <c r="M3" s="4">
        <v>139.38</v>
      </c>
      <c r="N3" s="4">
        <v>235</v>
      </c>
      <c r="O3" s="5">
        <v>0</v>
      </c>
      <c r="P3" s="5">
        <v>498.2</v>
      </c>
      <c r="Q3" s="5">
        <v>0</v>
      </c>
      <c r="R3" s="5">
        <v>189.22</v>
      </c>
      <c r="S3" s="5">
        <v>0</v>
      </c>
      <c r="T3" s="5">
        <f t="shared" si="0"/>
        <v>687.42</v>
      </c>
      <c r="U3" s="5">
        <v>103.12</v>
      </c>
      <c r="V3" s="5">
        <f t="shared" si="1"/>
        <v>790.54</v>
      </c>
      <c r="W3" s="4" t="s">
        <v>62</v>
      </c>
      <c r="X3" s="4" t="s">
        <v>31</v>
      </c>
      <c r="Y3" s="4"/>
    </row>
    <row r="4" spans="1:25" x14ac:dyDescent="0.25">
      <c r="A4" s="3">
        <v>44552</v>
      </c>
      <c r="B4" s="4">
        <v>2051823</v>
      </c>
      <c r="C4" s="4"/>
      <c r="D4" s="4" t="s">
        <v>46</v>
      </c>
      <c r="E4" s="4" t="s">
        <v>59</v>
      </c>
      <c r="F4" s="4" t="s">
        <v>44</v>
      </c>
      <c r="G4" s="4" t="s">
        <v>44</v>
      </c>
      <c r="H4" s="4" t="s">
        <v>28</v>
      </c>
      <c r="I4" s="4" t="s">
        <v>61</v>
      </c>
      <c r="J4" s="4" t="s">
        <v>30</v>
      </c>
      <c r="K4" s="4">
        <v>19</v>
      </c>
      <c r="L4" s="4">
        <v>120</v>
      </c>
      <c r="M4" s="4">
        <v>159</v>
      </c>
      <c r="N4" s="4">
        <v>159</v>
      </c>
      <c r="O4" s="5">
        <v>0</v>
      </c>
      <c r="P4" s="5">
        <v>389.33</v>
      </c>
      <c r="Q4" s="5">
        <v>0</v>
      </c>
      <c r="R4" s="5">
        <v>147.87</v>
      </c>
      <c r="S4" s="5">
        <v>0</v>
      </c>
      <c r="T4" s="5">
        <f t="shared" si="0"/>
        <v>537.20000000000005</v>
      </c>
      <c r="U4" s="5">
        <v>80.58</v>
      </c>
      <c r="V4" s="5">
        <f t="shared" si="1"/>
        <v>617.78000000000009</v>
      </c>
      <c r="W4" s="4" t="s">
        <v>62</v>
      </c>
      <c r="X4" s="4" t="s">
        <v>31</v>
      </c>
      <c r="Y4" s="4"/>
    </row>
    <row r="5" spans="1:25" x14ac:dyDescent="0.25">
      <c r="A5" s="3">
        <v>44552</v>
      </c>
      <c r="B5" s="4">
        <v>2051824</v>
      </c>
      <c r="C5" s="4"/>
      <c r="D5" s="4" t="s">
        <v>46</v>
      </c>
      <c r="E5" s="4" t="s">
        <v>60</v>
      </c>
      <c r="F5" s="4" t="s">
        <v>44</v>
      </c>
      <c r="G5" s="4" t="s">
        <v>44</v>
      </c>
      <c r="H5" s="4" t="s">
        <v>35</v>
      </c>
      <c r="I5" s="4" t="s">
        <v>57</v>
      </c>
      <c r="J5" s="4" t="s">
        <v>30</v>
      </c>
      <c r="K5" s="4">
        <v>4</v>
      </c>
      <c r="L5" s="4">
        <v>84</v>
      </c>
      <c r="M5" s="4">
        <v>40</v>
      </c>
      <c r="N5" s="4">
        <v>84</v>
      </c>
      <c r="O5" s="5">
        <v>0</v>
      </c>
      <c r="P5" s="5">
        <v>202.12</v>
      </c>
      <c r="Q5" s="5">
        <v>0</v>
      </c>
      <c r="R5" s="5">
        <v>76.77</v>
      </c>
      <c r="S5" s="5">
        <v>0</v>
      </c>
      <c r="T5" s="5">
        <f t="shared" si="0"/>
        <v>278.89</v>
      </c>
      <c r="U5" s="5">
        <v>41.84</v>
      </c>
      <c r="V5" s="5">
        <f t="shared" si="1"/>
        <v>320.73</v>
      </c>
      <c r="W5" s="4" t="s">
        <v>62</v>
      </c>
      <c r="X5" s="4" t="s">
        <v>31</v>
      </c>
      <c r="Y5" s="4"/>
    </row>
    <row r="6" spans="1:25" x14ac:dyDescent="0.25">
      <c r="A6" s="3">
        <v>44543</v>
      </c>
      <c r="B6" s="4" t="s">
        <v>32</v>
      </c>
      <c r="C6" s="4"/>
      <c r="D6" s="4" t="s">
        <v>33</v>
      </c>
      <c r="E6" s="4" t="s">
        <v>34</v>
      </c>
      <c r="F6" s="4" t="s">
        <v>35</v>
      </c>
      <c r="G6" s="4" t="s">
        <v>35</v>
      </c>
      <c r="H6" s="4" t="s">
        <v>36</v>
      </c>
      <c r="I6" s="4" t="s">
        <v>37</v>
      </c>
      <c r="J6" s="4" t="s">
        <v>30</v>
      </c>
      <c r="K6" s="4">
        <v>1</v>
      </c>
      <c r="L6" s="4">
        <v>71</v>
      </c>
      <c r="M6" s="4">
        <v>102.39</v>
      </c>
      <c r="N6" s="4">
        <v>103</v>
      </c>
      <c r="O6" s="5">
        <v>0</v>
      </c>
      <c r="P6" s="5">
        <v>187.79</v>
      </c>
      <c r="Q6" s="5">
        <v>0</v>
      </c>
      <c r="R6" s="5">
        <v>71.33</v>
      </c>
      <c r="S6" s="5">
        <v>0</v>
      </c>
      <c r="T6" s="5">
        <f t="shared" si="0"/>
        <v>259.12</v>
      </c>
      <c r="U6" s="5">
        <v>38.869999999999997</v>
      </c>
      <c r="V6" s="5">
        <f t="shared" si="1"/>
        <v>297.99</v>
      </c>
      <c r="W6" s="4" t="s">
        <v>62</v>
      </c>
      <c r="X6" s="4" t="s">
        <v>31</v>
      </c>
      <c r="Y6" s="4"/>
    </row>
    <row r="7" spans="1:25" x14ac:dyDescent="0.25">
      <c r="A7" s="3">
        <v>44543</v>
      </c>
      <c r="B7" s="4" t="s">
        <v>38</v>
      </c>
      <c r="C7" s="4"/>
      <c r="D7" s="4" t="s">
        <v>33</v>
      </c>
      <c r="E7" s="4" t="s">
        <v>39</v>
      </c>
      <c r="F7" s="4" t="s">
        <v>35</v>
      </c>
      <c r="G7" s="4" t="s">
        <v>35</v>
      </c>
      <c r="H7" s="4" t="s">
        <v>28</v>
      </c>
      <c r="I7" s="4" t="s">
        <v>40</v>
      </c>
      <c r="J7" s="4" t="s">
        <v>30</v>
      </c>
      <c r="K7" s="4">
        <v>1</v>
      </c>
      <c r="L7" s="4">
        <v>71</v>
      </c>
      <c r="M7" s="4">
        <v>102.39</v>
      </c>
      <c r="N7" s="4">
        <v>103</v>
      </c>
      <c r="O7" s="5">
        <v>0</v>
      </c>
      <c r="P7" s="5">
        <v>141.93</v>
      </c>
      <c r="Q7" s="5">
        <v>0</v>
      </c>
      <c r="R7" s="5">
        <v>53.91</v>
      </c>
      <c r="S7" s="5">
        <v>0</v>
      </c>
      <c r="T7" s="5">
        <f t="shared" si="0"/>
        <v>195.84</v>
      </c>
      <c r="U7" s="5">
        <v>29.37</v>
      </c>
      <c r="V7" s="5">
        <f t="shared" si="1"/>
        <v>225.21</v>
      </c>
      <c r="W7" s="4" t="s">
        <v>62</v>
      </c>
      <c r="X7" s="4" t="s">
        <v>31</v>
      </c>
      <c r="Y7" s="4"/>
    </row>
    <row r="8" spans="1:25" x14ac:dyDescent="0.25">
      <c r="A8" s="3">
        <v>44543</v>
      </c>
      <c r="B8" s="4" t="s">
        <v>41</v>
      </c>
      <c r="C8" s="4"/>
      <c r="D8" s="4" t="s">
        <v>33</v>
      </c>
      <c r="E8" s="4" t="s">
        <v>42</v>
      </c>
      <c r="F8" s="4" t="s">
        <v>35</v>
      </c>
      <c r="G8" s="4" t="s">
        <v>35</v>
      </c>
      <c r="H8" s="4" t="s">
        <v>28</v>
      </c>
      <c r="I8" s="4" t="s">
        <v>43</v>
      </c>
      <c r="J8" s="4" t="s">
        <v>30</v>
      </c>
      <c r="K8" s="4">
        <v>1</v>
      </c>
      <c r="L8" s="4">
        <v>71</v>
      </c>
      <c r="M8" s="4">
        <v>102.39</v>
      </c>
      <c r="N8" s="4">
        <v>103</v>
      </c>
      <c r="O8" s="5">
        <v>0</v>
      </c>
      <c r="P8" s="5">
        <v>141.93</v>
      </c>
      <c r="Q8" s="5">
        <v>0</v>
      </c>
      <c r="R8" s="5">
        <v>53.91</v>
      </c>
      <c r="S8" s="5">
        <v>0</v>
      </c>
      <c r="T8" s="5">
        <f t="shared" si="0"/>
        <v>195.84</v>
      </c>
      <c r="U8" s="5">
        <v>29.37</v>
      </c>
      <c r="V8" s="5">
        <f t="shared" si="1"/>
        <v>225.21</v>
      </c>
      <c r="W8" s="4" t="s">
        <v>62</v>
      </c>
      <c r="X8" s="4" t="s">
        <v>31</v>
      </c>
      <c r="Y8" s="4"/>
    </row>
    <row r="9" spans="1:25" x14ac:dyDescent="0.25">
      <c r="A9" s="3">
        <v>44540</v>
      </c>
      <c r="B9" s="4" t="s">
        <v>25</v>
      </c>
      <c r="C9" s="4"/>
      <c r="D9" s="4" t="s">
        <v>26</v>
      </c>
      <c r="E9" s="4" t="s">
        <v>27</v>
      </c>
      <c r="F9" s="4" t="s">
        <v>28</v>
      </c>
      <c r="G9" s="4" t="s">
        <v>28</v>
      </c>
      <c r="H9" s="4" t="s">
        <v>28</v>
      </c>
      <c r="I9" s="4" t="s">
        <v>29</v>
      </c>
      <c r="J9" s="4" t="s">
        <v>30</v>
      </c>
      <c r="K9" s="4">
        <v>9</v>
      </c>
      <c r="L9" s="4">
        <v>288</v>
      </c>
      <c r="M9" s="4">
        <v>2592</v>
      </c>
      <c r="N9" s="4">
        <v>2592</v>
      </c>
      <c r="O9" s="5">
        <v>0</v>
      </c>
      <c r="P9" s="5">
        <v>2747.52</v>
      </c>
      <c r="Q9" s="5">
        <v>0</v>
      </c>
      <c r="R9" s="5">
        <v>1043.51</v>
      </c>
      <c r="S9" s="5">
        <v>0</v>
      </c>
      <c r="T9" s="5">
        <f t="shared" si="0"/>
        <v>3791.0299999999997</v>
      </c>
      <c r="U9" s="5">
        <v>568.66</v>
      </c>
      <c r="V9" s="5">
        <f t="shared" si="1"/>
        <v>4359.6899999999996</v>
      </c>
      <c r="W9" s="4" t="s">
        <v>62</v>
      </c>
      <c r="X9" s="4" t="s">
        <v>31</v>
      </c>
      <c r="Y9" s="4"/>
    </row>
    <row r="10" spans="1:25" x14ac:dyDescent="0.25">
      <c r="A10" s="3">
        <v>44551</v>
      </c>
      <c r="B10" s="4" t="s">
        <v>53</v>
      </c>
      <c r="C10" s="4" t="s">
        <v>58</v>
      </c>
      <c r="D10" s="4" t="s">
        <v>39</v>
      </c>
      <c r="E10" s="4" t="s">
        <v>33</v>
      </c>
      <c r="F10" s="4" t="s">
        <v>28</v>
      </c>
      <c r="G10" s="4" t="s">
        <v>28</v>
      </c>
      <c r="H10" s="4" t="s">
        <v>35</v>
      </c>
      <c r="I10" s="4" t="s">
        <v>33</v>
      </c>
      <c r="J10" s="4" t="s">
        <v>30</v>
      </c>
      <c r="K10" s="4">
        <v>1</v>
      </c>
      <c r="L10" s="4">
        <v>71</v>
      </c>
      <c r="M10" s="4">
        <v>103</v>
      </c>
      <c r="N10" s="4">
        <v>103</v>
      </c>
      <c r="O10" s="5">
        <v>0</v>
      </c>
      <c r="P10" s="5">
        <v>0</v>
      </c>
      <c r="Q10" s="5">
        <v>0</v>
      </c>
      <c r="R10" s="5">
        <v>0</v>
      </c>
      <c r="S10" s="5">
        <v>0</v>
      </c>
      <c r="T10" s="5">
        <f t="shared" si="0"/>
        <v>0</v>
      </c>
      <c r="U10" s="5">
        <v>0</v>
      </c>
      <c r="V10" s="5">
        <f t="shared" si="1"/>
        <v>0</v>
      </c>
      <c r="W10" s="4" t="s">
        <v>62</v>
      </c>
      <c r="X10" s="4" t="s">
        <v>31</v>
      </c>
      <c r="Y10" s="4"/>
    </row>
    <row r="11" spans="1:25" x14ac:dyDescent="0.25">
      <c r="A11" s="3">
        <v>44551</v>
      </c>
      <c r="B11" s="4" t="s">
        <v>54</v>
      </c>
      <c r="C11" s="4">
        <v>2096179</v>
      </c>
      <c r="D11" s="4" t="s">
        <v>42</v>
      </c>
      <c r="E11" s="4" t="s">
        <v>33</v>
      </c>
      <c r="F11" s="4" t="s">
        <v>28</v>
      </c>
      <c r="G11" s="4" t="s">
        <v>28</v>
      </c>
      <c r="H11" s="4" t="s">
        <v>35</v>
      </c>
      <c r="I11" s="4" t="s">
        <v>33</v>
      </c>
      <c r="J11" s="4" t="s">
        <v>30</v>
      </c>
      <c r="K11" s="4">
        <v>1</v>
      </c>
      <c r="L11" s="4">
        <v>71</v>
      </c>
      <c r="M11" s="4">
        <v>103</v>
      </c>
      <c r="N11" s="4">
        <v>103</v>
      </c>
      <c r="O11" s="5">
        <v>0</v>
      </c>
      <c r="P11" s="5">
        <v>0</v>
      </c>
      <c r="Q11" s="5">
        <v>0</v>
      </c>
      <c r="R11" s="5">
        <v>0</v>
      </c>
      <c r="S11" s="5">
        <v>0</v>
      </c>
      <c r="T11" s="5">
        <f t="shared" si="0"/>
        <v>0</v>
      </c>
      <c r="U11" s="5">
        <v>0</v>
      </c>
      <c r="V11" s="5">
        <f t="shared" si="1"/>
        <v>0</v>
      </c>
      <c r="W11" s="4" t="s">
        <v>62</v>
      </c>
      <c r="X11" s="4" t="s">
        <v>31</v>
      </c>
      <c r="Y11" s="4"/>
    </row>
    <row r="12" spans="1:25" x14ac:dyDescent="0.25">
      <c r="A12" s="3">
        <v>44551</v>
      </c>
      <c r="B12" s="4" t="s">
        <v>55</v>
      </c>
      <c r="C12" s="4">
        <v>2096180</v>
      </c>
      <c r="D12" s="4" t="s">
        <v>56</v>
      </c>
      <c r="E12" s="4" t="s">
        <v>33</v>
      </c>
      <c r="F12" s="4" t="s">
        <v>28</v>
      </c>
      <c r="G12" s="4" t="s">
        <v>28</v>
      </c>
      <c r="H12" s="4" t="s">
        <v>35</v>
      </c>
      <c r="I12" s="4" t="s">
        <v>33</v>
      </c>
      <c r="J12" s="4" t="s">
        <v>30</v>
      </c>
      <c r="K12" s="4">
        <v>1</v>
      </c>
      <c r="L12" s="4">
        <v>71</v>
      </c>
      <c r="M12" s="4">
        <v>71</v>
      </c>
      <c r="N12" s="4">
        <v>71</v>
      </c>
      <c r="O12" s="5">
        <v>0</v>
      </c>
      <c r="P12" s="5">
        <v>0</v>
      </c>
      <c r="Q12" s="5">
        <v>0</v>
      </c>
      <c r="R12" s="5">
        <v>0</v>
      </c>
      <c r="S12" s="5">
        <v>0</v>
      </c>
      <c r="T12" s="5">
        <f t="shared" si="0"/>
        <v>0</v>
      </c>
      <c r="U12" s="5">
        <v>0</v>
      </c>
      <c r="V12" s="5">
        <f t="shared" si="1"/>
        <v>0</v>
      </c>
      <c r="W12" s="4" t="s">
        <v>62</v>
      </c>
      <c r="X12" s="4" t="s">
        <v>31</v>
      </c>
      <c r="Y12" s="4"/>
    </row>
  </sheetData>
  <sortState ref="A2:AA11">
    <sortCondition ref="B2:B11"/>
  </sortState>
  <pageMargins left="0.7" right="0.7" top="0.75" bottom="0.75" header="0.3" footer="0.3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2021-12-28T10:07:01Z</dcterms:created>
  <dcterms:modified xsi:type="dcterms:W3CDTF">2021-12-28T11:15:13Z</dcterms:modified>
</cp:coreProperties>
</file>