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" windowWidth="386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" i="1" l="1"/>
  <c r="U4" i="1" s="1"/>
  <c r="T5" i="1"/>
  <c r="T6" i="1"/>
  <c r="U6" i="1" s="1"/>
  <c r="T3" i="1"/>
  <c r="U3" i="1" s="1"/>
  <c r="V4" i="1" l="1"/>
  <c r="V3" i="1"/>
  <c r="V6" i="1"/>
  <c r="U5" i="1"/>
  <c r="V5" i="1" s="1"/>
</calcChain>
</file>

<file path=xl/sharedStrings.xml><?xml version="1.0" encoding="utf-8"?>
<sst xmlns="http://schemas.openxmlformats.org/spreadsheetml/2006/main" count="76" uniqueCount="51">
  <si>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</si>
  <si>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</si>
  <si>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</si>
  <si>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</si>
  <si>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</si>
  <si>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</si>
  <si>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</si>
  <si>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</si>
  <si>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</si>
  <si>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</si>
  <si>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</si>
  <si>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</si>
  <si>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</si>
  <si>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</si>
  <si>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</si>
  <si>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</si>
  <si>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</si>
  <si>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</si>
  <si>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</si>
  <si>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</si>
  <si>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</si>
  <si>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</si>
  <si>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2059757</t>
  </si>
  <si>
    <t>202871</t>
  </si>
  <si>
    <t>ROBMEG STEEL</t>
  </si>
  <si>
    <t>CRAZY BOLTS AND NUTS</t>
  </si>
  <si>
    <t>JNB</t>
  </si>
  <si>
    <t>CPT</t>
  </si>
  <si>
    <t>CAPE TOWN</t>
  </si>
  <si>
    <t>DOOR</t>
  </si>
  <si>
    <t>INV242713</t>
  </si>
  <si>
    <t>BTG003</t>
  </si>
  <si>
    <t>2064895</t>
  </si>
  <si>
    <t>MACEDON TRADING B/C</t>
  </si>
  <si>
    <t>PTA</t>
  </si>
  <si>
    <t>PRETORIA</t>
  </si>
  <si>
    <t>2064891</t>
  </si>
  <si>
    <t>BUILDERS ZONE</t>
  </si>
  <si>
    <t>DBN</t>
  </si>
  <si>
    <t>ROSENEATH</t>
  </si>
  <si>
    <t>2064892</t>
  </si>
  <si>
    <t>BURMEISTER</t>
  </si>
  <si>
    <t>ELS</t>
  </si>
  <si>
    <t>EAST LONDON</t>
  </si>
  <si>
    <t>2064893</t>
  </si>
  <si>
    <t>BUILD IT KNYSNA</t>
  </si>
  <si>
    <t>GRJ</t>
  </si>
  <si>
    <t>KNYSNA</t>
  </si>
  <si>
    <t>Inv_Value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</si>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</sst>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64" fontId="0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W1" sqref="W1"/>
    </sheetView>
  </sheetViews>
  <sheetFormatPr defaultRowHeight="14.4" x14ac:dyDescent="0.3"/>
  <cols>
    <col min="1" max="1" width="10.33203125" style="3" bestFit="1" customWidth="1"/>
    <col min="2" max="2" width="7.77734375" customWidth="1"/>
    <col min="3" max="3" width="5.21875" customWidth="1"/>
    <col min="4" max="4" width="10.5546875" customWidth="1"/>
    <col min="5" max="5" width="21.5546875" bestFit="1" customWidth="1"/>
    <col min="6" max="6" width="4.77734375" customWidth="1"/>
    <col min="7" max="7" width="4.6640625" customWidth="1"/>
    <col min="8" max="8" width="3.109375" customWidth="1"/>
    <col min="9" max="9" width="12.88671875" bestFit="1" customWidth="1"/>
    <col min="10" max="10" width="7.5546875" customWidth="1"/>
    <col min="11" max="11" width="6.5546875" style="2" customWidth="1"/>
    <col min="12" max="12" width="7.109375" style="2" customWidth="1"/>
    <col min="13" max="13" width="8" style="2" bestFit="1" customWidth="1"/>
    <col min="14" max="14" width="11" style="2" customWidth="1"/>
    <col min="15" max="15" width="7.5546875" style="2" bestFit="1" customWidth="1"/>
    <col min="16" max="16" width="14.6640625" style="9" bestFit="1" customWidth="1"/>
    <col min="17" max="17" width="9.33203125" style="9" bestFit="1" customWidth="1"/>
    <col min="18" max="18" width="12" style="9" customWidth="1"/>
    <col min="19" max="19" width="9.33203125" style="9" bestFit="1" customWidth="1"/>
    <col min="20" max="20" width="11.44140625" style="9" bestFit="1" customWidth="1"/>
    <col min="21" max="21" width="10.5546875" style="9" bestFit="1" customWidth="1"/>
    <col min="22" max="22" width="11.44140625" style="9" bestFit="1" customWidth="1"/>
    <col min="23" max="23" width="10.33203125" style="1" bestFit="1" customWidth="1"/>
    <col min="24" max="24" width="9.33203125" bestFit="1" customWidth="1"/>
  </cols>
  <sheetData>
    <row r="1" spans="1:25" x14ac:dyDescent="0.3">
      <c r="A1" s="12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48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49</v>
      </c>
      <c r="Y1" s="10" t="s">
        <v>50</v>
      </c>
    </row>
    <row r="2" spans="1:25" x14ac:dyDescent="0.3">
      <c r="A2" s="5">
        <v>44162</v>
      </c>
      <c r="B2" s="6" t="s">
        <v>22</v>
      </c>
      <c r="C2" s="6" t="s">
        <v>23</v>
      </c>
      <c r="D2" s="6" t="s">
        <v>24</v>
      </c>
      <c r="E2" s="6" t="s">
        <v>25</v>
      </c>
      <c r="F2" s="6" t="s">
        <v>26</v>
      </c>
      <c r="G2" s="6" t="s">
        <v>26</v>
      </c>
      <c r="H2" s="6" t="s">
        <v>27</v>
      </c>
      <c r="I2" s="6" t="s">
        <v>28</v>
      </c>
      <c r="J2" s="6" t="s">
        <v>29</v>
      </c>
      <c r="K2" s="7">
        <v>5</v>
      </c>
      <c r="L2" s="7">
        <v>5775</v>
      </c>
      <c r="M2" s="7">
        <v>5775</v>
      </c>
      <c r="N2" s="7">
        <v>5775</v>
      </c>
      <c r="O2" s="8">
        <v>0</v>
      </c>
      <c r="P2" s="8">
        <v>7400</v>
      </c>
      <c r="Q2" s="8">
        <v>0</v>
      </c>
      <c r="R2" s="8">
        <v>0</v>
      </c>
      <c r="S2" s="8">
        <v>0</v>
      </c>
      <c r="T2" s="8">
        <v>7400</v>
      </c>
      <c r="U2" s="8">
        <v>1110</v>
      </c>
      <c r="V2" s="8">
        <v>8510</v>
      </c>
      <c r="W2" s="4" t="s">
        <v>30</v>
      </c>
      <c r="X2" s="6" t="s">
        <v>31</v>
      </c>
      <c r="Y2" s="6"/>
    </row>
    <row r="3" spans="1:25" x14ac:dyDescent="0.3">
      <c r="A3" s="5">
        <v>44162</v>
      </c>
      <c r="B3" s="6" t="s">
        <v>32</v>
      </c>
      <c r="C3" s="6"/>
      <c r="D3" s="6" t="s">
        <v>25</v>
      </c>
      <c r="E3" s="6" t="s">
        <v>33</v>
      </c>
      <c r="F3" s="6" t="s">
        <v>27</v>
      </c>
      <c r="G3" s="6" t="s">
        <v>27</v>
      </c>
      <c r="H3" s="6" t="s">
        <v>34</v>
      </c>
      <c r="I3" s="6" t="s">
        <v>35</v>
      </c>
      <c r="J3" s="6" t="s">
        <v>29</v>
      </c>
      <c r="K3" s="7">
        <v>8</v>
      </c>
      <c r="L3" s="7">
        <v>144</v>
      </c>
      <c r="M3" s="7">
        <v>11.7</v>
      </c>
      <c r="N3" s="7">
        <v>144</v>
      </c>
      <c r="O3" s="8">
        <v>0</v>
      </c>
      <c r="P3" s="8">
        <v>277.92</v>
      </c>
      <c r="Q3" s="8">
        <v>10</v>
      </c>
      <c r="R3" s="8">
        <v>40.799999999999997</v>
      </c>
      <c r="S3" s="8">
        <v>0</v>
      </c>
      <c r="T3" s="8">
        <f>P3+Q3+R3+S3</f>
        <v>328.72</v>
      </c>
      <c r="U3" s="8">
        <f>T3*15%</f>
        <v>49.308</v>
      </c>
      <c r="V3" s="8">
        <f>T3+U3</f>
        <v>378.02800000000002</v>
      </c>
      <c r="W3" s="4" t="s">
        <v>30</v>
      </c>
      <c r="X3" s="6" t="s">
        <v>31</v>
      </c>
      <c r="Y3" s="6"/>
    </row>
    <row r="4" spans="1:25" x14ac:dyDescent="0.3">
      <c r="A4" s="5">
        <v>44162</v>
      </c>
      <c r="B4" s="6" t="s">
        <v>36</v>
      </c>
      <c r="C4" s="6"/>
      <c r="D4" s="6" t="s">
        <v>25</v>
      </c>
      <c r="E4" s="6" t="s">
        <v>37</v>
      </c>
      <c r="F4" s="6" t="s">
        <v>27</v>
      </c>
      <c r="G4" s="6" t="s">
        <v>27</v>
      </c>
      <c r="H4" s="6" t="s">
        <v>38</v>
      </c>
      <c r="I4" s="6" t="s">
        <v>39</v>
      </c>
      <c r="J4" s="6" t="s">
        <v>29</v>
      </c>
      <c r="K4" s="7">
        <v>2</v>
      </c>
      <c r="L4" s="7">
        <v>40</v>
      </c>
      <c r="M4" s="7">
        <v>10.89</v>
      </c>
      <c r="N4" s="7">
        <v>40</v>
      </c>
      <c r="O4" s="8">
        <v>0</v>
      </c>
      <c r="P4" s="8">
        <v>81.2</v>
      </c>
      <c r="Q4" s="8">
        <v>10</v>
      </c>
      <c r="R4" s="8">
        <v>36.24</v>
      </c>
      <c r="S4" s="8">
        <v>165.7</v>
      </c>
      <c r="T4" s="8">
        <f>P4+Q4+R4+S4</f>
        <v>293.14</v>
      </c>
      <c r="U4" s="8">
        <f t="shared" ref="U4:U6" si="0">T4*15%</f>
        <v>43.970999999999997</v>
      </c>
      <c r="V4" s="8">
        <f t="shared" ref="V4:V6" si="1">T4+U4</f>
        <v>337.11099999999999</v>
      </c>
      <c r="W4" s="4" t="s">
        <v>30</v>
      </c>
      <c r="X4" s="6" t="s">
        <v>31</v>
      </c>
      <c r="Y4" s="6"/>
    </row>
    <row r="5" spans="1:25" x14ac:dyDescent="0.3">
      <c r="A5" s="5">
        <v>44162</v>
      </c>
      <c r="B5" s="6" t="s">
        <v>40</v>
      </c>
      <c r="C5" s="6"/>
      <c r="D5" s="6" t="s">
        <v>25</v>
      </c>
      <c r="E5" s="6" t="s">
        <v>41</v>
      </c>
      <c r="F5" s="6" t="s">
        <v>27</v>
      </c>
      <c r="G5" s="6" t="s">
        <v>27</v>
      </c>
      <c r="H5" s="6" t="s">
        <v>42</v>
      </c>
      <c r="I5" s="6" t="s">
        <v>43</v>
      </c>
      <c r="J5" s="6" t="s">
        <v>29</v>
      </c>
      <c r="K5" s="7">
        <v>1</v>
      </c>
      <c r="L5" s="7">
        <v>143</v>
      </c>
      <c r="M5" s="7">
        <v>210</v>
      </c>
      <c r="N5" s="7">
        <v>210</v>
      </c>
      <c r="O5" s="8">
        <v>0</v>
      </c>
      <c r="P5" s="8">
        <v>577.5</v>
      </c>
      <c r="Q5" s="8">
        <v>10</v>
      </c>
      <c r="R5" s="8">
        <v>84.78</v>
      </c>
      <c r="S5" s="8">
        <v>0</v>
      </c>
      <c r="T5" s="8">
        <f>P5+Q5+R5+S5</f>
        <v>672.28</v>
      </c>
      <c r="U5" s="8">
        <f t="shared" si="0"/>
        <v>100.842</v>
      </c>
      <c r="V5" s="8">
        <f t="shared" si="1"/>
        <v>773.12199999999996</v>
      </c>
      <c r="W5" s="4" t="s">
        <v>30</v>
      </c>
      <c r="X5" s="6" t="s">
        <v>31</v>
      </c>
      <c r="Y5" s="6"/>
    </row>
    <row r="6" spans="1:25" x14ac:dyDescent="0.3">
      <c r="A6" s="5">
        <v>44162</v>
      </c>
      <c r="B6" s="6" t="s">
        <v>44</v>
      </c>
      <c r="C6" s="6"/>
      <c r="D6" s="6" t="s">
        <v>25</v>
      </c>
      <c r="E6" s="6" t="s">
        <v>45</v>
      </c>
      <c r="F6" s="6" t="s">
        <v>27</v>
      </c>
      <c r="G6" s="6" t="s">
        <v>27</v>
      </c>
      <c r="H6" s="6" t="s">
        <v>46</v>
      </c>
      <c r="I6" s="6" t="s">
        <v>47</v>
      </c>
      <c r="J6" s="6" t="s">
        <v>29</v>
      </c>
      <c r="K6" s="7">
        <v>1</v>
      </c>
      <c r="L6" s="7">
        <v>320</v>
      </c>
      <c r="M6" s="7">
        <v>60</v>
      </c>
      <c r="N6" s="7">
        <v>320</v>
      </c>
      <c r="O6" s="8">
        <v>0</v>
      </c>
      <c r="P6" s="8">
        <v>585.6</v>
      </c>
      <c r="Q6" s="8">
        <v>10</v>
      </c>
      <c r="R6" s="8">
        <v>175.65</v>
      </c>
      <c r="S6" s="8">
        <v>610.9</v>
      </c>
      <c r="T6" s="8">
        <f>P6+Q6+R6+S6</f>
        <v>1382.15</v>
      </c>
      <c r="U6" s="8">
        <f t="shared" si="0"/>
        <v>207.32250000000002</v>
      </c>
      <c r="V6" s="8">
        <f t="shared" si="1"/>
        <v>1589.4725000000001</v>
      </c>
      <c r="W6" s="4" t="s">
        <v>30</v>
      </c>
      <c r="X6" s="6" t="s">
        <v>31</v>
      </c>
      <c r="Y6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Sue Adams</cp:lastModifiedBy>
  <dcterms:created xsi:type="dcterms:W3CDTF">2020-12-07T10:42:42Z</dcterms:created>
  <dcterms:modified xsi:type="dcterms:W3CDTF">2020-12-07T14:08:20Z</dcterms:modified>
</cp:coreProperties>
</file>