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S9" i="4" l="1"/>
  <c r="K9" i="4" l="1"/>
  <c r="L9" i="4"/>
  <c r="M9" i="4"/>
  <c r="N9" i="4"/>
  <c r="Q9" i="4"/>
  <c r="T9" i="4"/>
  <c r="U9" i="4"/>
  <c r="V9" i="4"/>
  <c r="W9" i="4"/>
  <c r="B7" i="5" s="1"/>
  <c r="K6" i="3"/>
  <c r="L6" i="3"/>
  <c r="M6" i="3"/>
  <c r="N6" i="3"/>
  <c r="Q6" i="3"/>
  <c r="S6" i="3"/>
  <c r="T6" i="3"/>
  <c r="U6" i="3"/>
  <c r="V6" i="3"/>
  <c r="W6" i="3"/>
  <c r="B6" i="5" s="1"/>
  <c r="K11" i="2"/>
  <c r="L11" i="2"/>
  <c r="M11" i="2"/>
  <c r="N11" i="2"/>
  <c r="Q11" i="2"/>
  <c r="S11" i="2"/>
  <c r="T11" i="2"/>
  <c r="U11" i="2"/>
  <c r="V11" i="2"/>
  <c r="W11" i="2"/>
  <c r="B5" i="5" s="1"/>
  <c r="K24" i="1"/>
  <c r="L24" i="1"/>
  <c r="M24" i="1"/>
  <c r="N24" i="1"/>
  <c r="Q24" i="1"/>
  <c r="R24" i="1"/>
  <c r="S24" i="1"/>
  <c r="T24" i="1"/>
  <c r="U24" i="1"/>
  <c r="V24" i="1"/>
  <c r="W24" i="1"/>
  <c r="B3" i="5" s="1"/>
  <c r="B9" i="5" l="1"/>
  <c r="B12" i="5" s="1"/>
</calcChain>
</file>

<file path=xl/sharedStrings.xml><?xml version="1.0" encoding="utf-8"?>
<sst xmlns="http://schemas.openxmlformats.org/spreadsheetml/2006/main" count="320" uniqueCount="81">
  <si>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</si>
  <si>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</si>
  <si>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</si>
  <si>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</si>
  <si>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</si>
  <si>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</si>
  <si>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</si>
  <si>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</si>
  <si>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</si>
  <si>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</si>
  <si>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</si>
  <si>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</si>
  <si>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</si>
  <si>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</si>
  <si>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</si>
  <si>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</si>
  <si>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</si>
  <si>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</si>
  <si>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</si>
  <si>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</si>
  <si>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</si>
  <si>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</si>
  <si>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</si>
  <si>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</si>
  <si>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</si>
  <si>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</si>
  <si>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</si>
  <si>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</si>
  <si>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</si>
  <si>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</si>
  <si>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BFN</t>
  </si>
  <si>
    <t>ATM SOLUTIONS JHB</t>
  </si>
  <si>
    <t>BLOEMFONTEIN</t>
  </si>
  <si>
    <t>Road Freight</t>
  </si>
  <si>
    <t>PORT ELIZABETH</t>
  </si>
  <si>
    <t>DURBAN</t>
  </si>
  <si>
    <t>ATM SOLUTIONS DBN</t>
  </si>
  <si>
    <t>CAPE TOWN</t>
  </si>
  <si>
    <t>ATM SOLUTIONS WITBANK</t>
  </si>
  <si>
    <t>WITBANK</t>
  </si>
  <si>
    <t xml:space="preserve">ATM SOLUTIONS JHB </t>
  </si>
  <si>
    <t>INTETO CONNECT CPT</t>
  </si>
  <si>
    <t>PRETORIA</t>
  </si>
  <si>
    <t>PRIONTEX</t>
  </si>
  <si>
    <t>PRIONTEX JHB</t>
  </si>
  <si>
    <t>PRIONTEX CPT</t>
  </si>
  <si>
    <t>AUGUST 2020</t>
  </si>
  <si>
    <t>ATM SOLUTIONS BLOEM</t>
  </si>
  <si>
    <t>ATM SOLTUTIONS DBN</t>
  </si>
  <si>
    <t>EAST LONDON</t>
  </si>
  <si>
    <t>WORCESTER SHOPFITTING</t>
  </si>
  <si>
    <t>WORCESTER SHOPFITTERS</t>
  </si>
  <si>
    <t>N/BRAND SNACKWORKS JHB</t>
  </si>
  <si>
    <t>INTETO CONNECT PTA</t>
  </si>
  <si>
    <t>HI -TECHNOLOGY DBN</t>
  </si>
  <si>
    <t>INTETO PTA</t>
  </si>
  <si>
    <t>INTETO CPT</t>
  </si>
  <si>
    <t>NATIONAL BRAND DBN</t>
  </si>
  <si>
    <t>SNACKWORK JHB</t>
  </si>
  <si>
    <t>INTTO CINNECT PTA</t>
  </si>
  <si>
    <t>HI TECHNOLOGY DBN</t>
  </si>
  <si>
    <t>OCEAN CABLES DBN</t>
  </si>
  <si>
    <t>INTETO CONVECT PTA</t>
  </si>
  <si>
    <t>HI  - TECHNOLOGY DBN</t>
  </si>
  <si>
    <t>AUTOMATION TECH DBN</t>
  </si>
  <si>
    <t>NATIONAL BRANDS JHB</t>
  </si>
  <si>
    <t>B.BRAUN</t>
  </si>
  <si>
    <t>LIANA ENGELBRECHT</t>
  </si>
  <si>
    <t>DERSWANA DIAMOND</t>
  </si>
  <si>
    <t>BLUETECH</t>
  </si>
  <si>
    <t>PRIONTEX SA</t>
  </si>
  <si>
    <t>PHARMAQ</t>
  </si>
  <si>
    <t>PodDate</t>
  </si>
  <si>
    <t>KgCharge</t>
  </si>
  <si>
    <t>MinCharge</t>
  </si>
  <si>
    <t>Cr AMNT</t>
  </si>
  <si>
    <t>Dr AMNT</t>
  </si>
  <si>
    <t>ATM SOLUTIONS PLZ</t>
  </si>
  <si>
    <t>ATM SOLUTIONS ELS</t>
  </si>
  <si>
    <t xml:space="preserve">ATM SOLUTIONS DBN </t>
  </si>
  <si>
    <t>NATPRO SPICIENET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</si>
</sst>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1" applyNumberFormat="1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7" sqref="D1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46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WaybillsMAA001!W24</f>
        <v>32230.250000000004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WaybillsMFJ001!W11</f>
        <v>8909.76</v>
      </c>
    </row>
    <row r="6" spans="1:2" x14ac:dyDescent="0.25">
      <c r="A6" s="4" t="s">
        <v>2</v>
      </c>
      <c r="B6" s="11">
        <f>WaybillsMAP001!W6</f>
        <v>1901.9</v>
      </c>
    </row>
    <row r="7" spans="1:2" x14ac:dyDescent="0.25">
      <c r="A7" s="4" t="s">
        <v>3</v>
      </c>
      <c r="B7" s="11">
        <f>WaybillsMAP002!W9</f>
        <v>10904.22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53946.130000000005</v>
      </c>
    </row>
    <row r="12" spans="1:2" x14ac:dyDescent="0.25">
      <c r="A12" s="1" t="s">
        <v>8</v>
      </c>
      <c r="B12" s="6">
        <f>B9</f>
        <v>53946.130000000005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workbookViewId="0">
      <selection activeCell="E24" sqref="E24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28515625" bestFit="1" customWidth="1"/>
    <col min="5" max="5" width="24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10.42578125" style="26" bestFit="1" customWidth="1"/>
    <col min="22" max="22" width="9.42578125" style="26" bestFit="1" customWidth="1"/>
    <col min="23" max="23" width="10.42578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72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73</v>
      </c>
      <c r="P1" s="17" t="s">
        <v>74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18" t="s">
        <v>75</v>
      </c>
      <c r="Y1" s="18" t="s">
        <v>76</v>
      </c>
    </row>
    <row r="2" spans="1:25" x14ac:dyDescent="0.25">
      <c r="A2">
        <v>218756</v>
      </c>
      <c r="B2" s="14">
        <v>44064</v>
      </c>
      <c r="C2">
        <v>3400772</v>
      </c>
      <c r="D2" t="s">
        <v>31</v>
      </c>
      <c r="E2" t="s">
        <v>36</v>
      </c>
      <c r="F2" s="14">
        <v>44057</v>
      </c>
      <c r="G2" s="25"/>
      <c r="H2" t="s">
        <v>29</v>
      </c>
      <c r="I2" t="s">
        <v>35</v>
      </c>
      <c r="J2" t="s">
        <v>33</v>
      </c>
      <c r="K2">
        <v>2</v>
      </c>
      <c r="L2">
        <v>436</v>
      </c>
      <c r="M2">
        <v>210</v>
      </c>
      <c r="N2">
        <v>436</v>
      </c>
      <c r="O2" s="23"/>
      <c r="P2" s="23"/>
      <c r="Q2" s="26">
        <v>545</v>
      </c>
      <c r="R2" s="26">
        <v>0</v>
      </c>
      <c r="S2" s="26">
        <v>10</v>
      </c>
      <c r="T2" s="26">
        <v>119.36</v>
      </c>
      <c r="U2" s="26">
        <v>674.36</v>
      </c>
      <c r="V2" s="26">
        <v>101.15</v>
      </c>
      <c r="W2" s="26">
        <v>775.51</v>
      </c>
    </row>
    <row r="3" spans="1:25" x14ac:dyDescent="0.25">
      <c r="A3">
        <v>218496</v>
      </c>
      <c r="B3" s="14">
        <v>44061</v>
      </c>
      <c r="C3">
        <v>3400767</v>
      </c>
      <c r="D3" t="s">
        <v>40</v>
      </c>
      <c r="E3" t="s">
        <v>38</v>
      </c>
      <c r="F3" s="14">
        <v>44048</v>
      </c>
      <c r="G3" s="25"/>
      <c r="H3" t="s">
        <v>29</v>
      </c>
      <c r="I3" t="s">
        <v>39</v>
      </c>
      <c r="J3" t="s">
        <v>33</v>
      </c>
      <c r="K3">
        <v>1</v>
      </c>
      <c r="L3">
        <v>159</v>
      </c>
      <c r="M3">
        <v>190</v>
      </c>
      <c r="N3">
        <v>190</v>
      </c>
      <c r="O3" s="23"/>
      <c r="P3" s="23"/>
      <c r="Q3" s="26">
        <v>761</v>
      </c>
      <c r="R3" s="26">
        <v>0</v>
      </c>
      <c r="S3" s="26">
        <v>10</v>
      </c>
      <c r="T3" s="26">
        <v>166.66</v>
      </c>
      <c r="U3" s="26">
        <v>937.66</v>
      </c>
      <c r="V3" s="26">
        <v>140.65</v>
      </c>
      <c r="W3" s="26">
        <v>1078.31</v>
      </c>
    </row>
    <row r="4" spans="1:25" x14ac:dyDescent="0.25">
      <c r="A4">
        <v>217840</v>
      </c>
      <c r="B4" s="14">
        <v>44050</v>
      </c>
      <c r="C4">
        <v>3400765</v>
      </c>
      <c r="D4" t="s">
        <v>40</v>
      </c>
      <c r="E4" t="s">
        <v>36</v>
      </c>
      <c r="F4" s="14">
        <v>44042</v>
      </c>
      <c r="G4" s="25"/>
      <c r="H4" t="s">
        <v>29</v>
      </c>
      <c r="I4" t="s">
        <v>35</v>
      </c>
      <c r="J4" t="s">
        <v>33</v>
      </c>
      <c r="K4">
        <v>1</v>
      </c>
      <c r="L4">
        <v>159</v>
      </c>
      <c r="M4">
        <v>75</v>
      </c>
      <c r="N4">
        <v>159</v>
      </c>
      <c r="O4" s="23"/>
      <c r="P4" s="23"/>
      <c r="Q4" s="26">
        <v>198.75</v>
      </c>
      <c r="R4" s="26">
        <v>0</v>
      </c>
      <c r="S4" s="26">
        <v>10</v>
      </c>
      <c r="T4" s="26">
        <v>40.94</v>
      </c>
      <c r="U4" s="26">
        <v>249.69</v>
      </c>
      <c r="V4" s="26">
        <v>37.450000000000003</v>
      </c>
      <c r="W4" s="26">
        <v>287.14</v>
      </c>
    </row>
    <row r="5" spans="1:25" x14ac:dyDescent="0.25">
      <c r="A5">
        <v>219331</v>
      </c>
      <c r="B5" s="14">
        <v>44068</v>
      </c>
      <c r="C5">
        <v>3400774</v>
      </c>
      <c r="D5" s="23" t="s">
        <v>40</v>
      </c>
      <c r="E5" s="23" t="s">
        <v>36</v>
      </c>
      <c r="F5" s="14">
        <v>44063</v>
      </c>
      <c r="G5" s="25"/>
      <c r="H5" t="s">
        <v>29</v>
      </c>
      <c r="I5" t="s">
        <v>35</v>
      </c>
      <c r="J5" t="s">
        <v>33</v>
      </c>
      <c r="K5">
        <v>5</v>
      </c>
      <c r="L5">
        <v>845</v>
      </c>
      <c r="M5">
        <v>827</v>
      </c>
      <c r="N5">
        <v>845</v>
      </c>
      <c r="O5" s="23"/>
      <c r="P5" s="23"/>
      <c r="Q5" s="26">
        <v>1056.25</v>
      </c>
      <c r="R5" s="26">
        <v>0</v>
      </c>
      <c r="S5" s="26">
        <v>10</v>
      </c>
      <c r="T5" s="26">
        <v>231.32</v>
      </c>
      <c r="U5" s="26">
        <v>1297.57</v>
      </c>
      <c r="V5" s="26">
        <v>194.64</v>
      </c>
      <c r="W5" s="26">
        <v>1492.21</v>
      </c>
    </row>
    <row r="6" spans="1:25" x14ac:dyDescent="0.25">
      <c r="A6">
        <v>219040</v>
      </c>
      <c r="B6" s="14">
        <v>44067</v>
      </c>
      <c r="C6">
        <v>3400773</v>
      </c>
      <c r="D6" t="s">
        <v>31</v>
      </c>
      <c r="E6" t="s">
        <v>47</v>
      </c>
      <c r="F6" s="14">
        <v>44060</v>
      </c>
      <c r="G6" s="25"/>
      <c r="H6" t="s">
        <v>29</v>
      </c>
      <c r="I6" t="s">
        <v>32</v>
      </c>
      <c r="J6" t="s">
        <v>33</v>
      </c>
      <c r="K6">
        <v>1</v>
      </c>
      <c r="L6">
        <v>297</v>
      </c>
      <c r="M6">
        <v>78</v>
      </c>
      <c r="N6">
        <v>297</v>
      </c>
      <c r="O6" s="23"/>
      <c r="P6" s="23"/>
      <c r="Q6" s="26">
        <v>594</v>
      </c>
      <c r="R6" s="26">
        <v>0</v>
      </c>
      <c r="S6" s="26">
        <v>10</v>
      </c>
      <c r="T6" s="26">
        <v>130.09</v>
      </c>
      <c r="U6" s="26">
        <v>734.09</v>
      </c>
      <c r="V6" s="26">
        <v>110.11</v>
      </c>
      <c r="W6" s="26">
        <v>844.2</v>
      </c>
    </row>
    <row r="7" spans="1:25" x14ac:dyDescent="0.25">
      <c r="A7">
        <v>219569</v>
      </c>
      <c r="B7" s="14">
        <v>44068</v>
      </c>
      <c r="C7">
        <v>3400775</v>
      </c>
      <c r="D7" s="23" t="s">
        <v>31</v>
      </c>
      <c r="E7" t="s">
        <v>77</v>
      </c>
      <c r="F7" s="14">
        <v>44067</v>
      </c>
      <c r="G7" s="25"/>
      <c r="H7" t="s">
        <v>29</v>
      </c>
      <c r="I7" t="s">
        <v>34</v>
      </c>
      <c r="J7" t="s">
        <v>33</v>
      </c>
      <c r="K7">
        <v>2</v>
      </c>
      <c r="L7">
        <v>169</v>
      </c>
      <c r="M7">
        <v>275</v>
      </c>
      <c r="N7">
        <v>275</v>
      </c>
      <c r="O7" s="23"/>
      <c r="P7" s="23"/>
      <c r="Q7" s="26">
        <v>605</v>
      </c>
      <c r="R7" s="26">
        <v>0</v>
      </c>
      <c r="S7" s="26">
        <v>10</v>
      </c>
      <c r="T7" s="26">
        <v>132.5</v>
      </c>
      <c r="U7" s="26">
        <v>747.5</v>
      </c>
      <c r="V7" s="26">
        <v>112.13</v>
      </c>
      <c r="W7" s="26">
        <v>859.63</v>
      </c>
    </row>
    <row r="8" spans="1:25" x14ac:dyDescent="0.25">
      <c r="A8">
        <v>217840</v>
      </c>
      <c r="B8" s="14">
        <v>44050</v>
      </c>
      <c r="C8">
        <v>3401238</v>
      </c>
      <c r="D8" t="s">
        <v>30</v>
      </c>
      <c r="E8" t="s">
        <v>31</v>
      </c>
      <c r="F8" s="14">
        <v>44039</v>
      </c>
      <c r="G8" s="25"/>
      <c r="H8" t="s">
        <v>32</v>
      </c>
      <c r="I8" t="s">
        <v>29</v>
      </c>
      <c r="J8" t="s">
        <v>33</v>
      </c>
      <c r="K8">
        <v>7</v>
      </c>
      <c r="L8">
        <v>1598</v>
      </c>
      <c r="M8">
        <v>1115</v>
      </c>
      <c r="N8">
        <v>1598</v>
      </c>
      <c r="O8" s="23"/>
      <c r="P8" s="23"/>
      <c r="Q8" s="26">
        <v>3196</v>
      </c>
      <c r="R8" s="26">
        <v>0</v>
      </c>
      <c r="S8" s="26">
        <v>10</v>
      </c>
      <c r="T8" s="26">
        <v>658.38</v>
      </c>
      <c r="U8" s="26">
        <v>3864.38</v>
      </c>
      <c r="V8" s="26">
        <v>579.66</v>
      </c>
      <c r="W8" s="26">
        <v>4444.04</v>
      </c>
    </row>
    <row r="9" spans="1:25" x14ac:dyDescent="0.25">
      <c r="A9">
        <v>217840</v>
      </c>
      <c r="B9" s="14">
        <v>44050</v>
      </c>
      <c r="C9">
        <v>3401249</v>
      </c>
      <c r="D9" t="s">
        <v>30</v>
      </c>
      <c r="E9" t="s">
        <v>31</v>
      </c>
      <c r="F9" s="14">
        <v>44043</v>
      </c>
      <c r="G9" s="25"/>
      <c r="H9" t="s">
        <v>32</v>
      </c>
      <c r="I9" t="s">
        <v>29</v>
      </c>
      <c r="J9" t="s">
        <v>33</v>
      </c>
      <c r="K9">
        <v>1</v>
      </c>
      <c r="L9">
        <v>202</v>
      </c>
      <c r="M9">
        <v>67</v>
      </c>
      <c r="N9">
        <v>202</v>
      </c>
      <c r="O9" s="23"/>
      <c r="P9" s="23"/>
      <c r="Q9" s="26">
        <v>404</v>
      </c>
      <c r="R9" s="26">
        <v>0</v>
      </c>
      <c r="S9" s="26">
        <v>10</v>
      </c>
      <c r="T9" s="26">
        <v>83.22</v>
      </c>
      <c r="U9" s="26">
        <v>497.22</v>
      </c>
      <c r="V9" s="26">
        <v>74.58</v>
      </c>
      <c r="W9" s="26">
        <v>571.79999999999995</v>
      </c>
    </row>
    <row r="10" spans="1:25" x14ac:dyDescent="0.25">
      <c r="A10">
        <v>219569</v>
      </c>
      <c r="B10" s="14">
        <v>44068</v>
      </c>
      <c r="C10">
        <v>3400777</v>
      </c>
      <c r="D10" t="s">
        <v>31</v>
      </c>
      <c r="E10" t="s">
        <v>36</v>
      </c>
      <c r="F10" s="14">
        <v>44068</v>
      </c>
      <c r="G10" s="25"/>
      <c r="H10" t="s">
        <v>29</v>
      </c>
      <c r="I10" t="s">
        <v>35</v>
      </c>
      <c r="J10" t="s">
        <v>33</v>
      </c>
      <c r="K10">
        <v>4</v>
      </c>
      <c r="L10">
        <v>933</v>
      </c>
      <c r="M10">
        <v>682</v>
      </c>
      <c r="N10">
        <v>933</v>
      </c>
      <c r="O10" s="23"/>
      <c r="P10" s="23"/>
      <c r="Q10" s="26">
        <v>1166.25</v>
      </c>
      <c r="R10" s="26">
        <v>0</v>
      </c>
      <c r="S10" s="26">
        <v>10</v>
      </c>
      <c r="T10" s="26">
        <v>255.41</v>
      </c>
      <c r="U10" s="26">
        <v>1431.66</v>
      </c>
      <c r="V10" s="26">
        <v>214.75</v>
      </c>
      <c r="W10" s="26">
        <v>1646.41</v>
      </c>
    </row>
    <row r="11" spans="1:25" x14ac:dyDescent="0.25">
      <c r="A11">
        <v>218204</v>
      </c>
      <c r="B11" s="14">
        <v>44057</v>
      </c>
      <c r="C11">
        <v>3400768</v>
      </c>
      <c r="D11" t="s">
        <v>31</v>
      </c>
      <c r="E11" t="s">
        <v>48</v>
      </c>
      <c r="F11" s="14">
        <v>44050</v>
      </c>
      <c r="G11" s="25"/>
      <c r="H11" t="s">
        <v>29</v>
      </c>
      <c r="I11" t="s">
        <v>35</v>
      </c>
      <c r="J11" t="s">
        <v>33</v>
      </c>
      <c r="K11">
        <v>4</v>
      </c>
      <c r="L11">
        <v>157</v>
      </c>
      <c r="M11">
        <v>119</v>
      </c>
      <c r="N11">
        <v>157</v>
      </c>
      <c r="O11" s="23"/>
      <c r="P11" s="23"/>
      <c r="Q11" s="26">
        <v>196.25</v>
      </c>
      <c r="R11" s="26">
        <v>0</v>
      </c>
      <c r="S11" s="26">
        <v>10</v>
      </c>
      <c r="T11" s="26">
        <v>42.98</v>
      </c>
      <c r="U11" s="26">
        <v>249.23</v>
      </c>
      <c r="V11" s="26">
        <v>37.380000000000003</v>
      </c>
      <c r="W11" s="26">
        <v>286.61</v>
      </c>
    </row>
    <row r="12" spans="1:25" x14ac:dyDescent="0.25">
      <c r="A12">
        <v>218204</v>
      </c>
      <c r="B12" s="14">
        <v>44057</v>
      </c>
      <c r="C12">
        <v>3400769</v>
      </c>
      <c r="D12" s="23" t="s">
        <v>31</v>
      </c>
      <c r="E12" t="s">
        <v>78</v>
      </c>
      <c r="F12" s="14">
        <v>44050</v>
      </c>
      <c r="G12" s="25"/>
      <c r="H12" t="s">
        <v>29</v>
      </c>
      <c r="I12" t="s">
        <v>49</v>
      </c>
      <c r="J12" t="s">
        <v>33</v>
      </c>
      <c r="K12">
        <v>1</v>
      </c>
      <c r="L12">
        <v>49</v>
      </c>
      <c r="M12">
        <v>51</v>
      </c>
      <c r="N12">
        <v>51</v>
      </c>
      <c r="O12" s="23"/>
      <c r="P12" s="23"/>
      <c r="Q12" s="26">
        <v>165</v>
      </c>
      <c r="R12" s="26">
        <v>0</v>
      </c>
      <c r="S12" s="26">
        <v>10</v>
      </c>
      <c r="T12" s="26">
        <v>36.14</v>
      </c>
      <c r="U12" s="26">
        <v>211.14</v>
      </c>
      <c r="V12" s="26">
        <v>31.67</v>
      </c>
      <c r="W12" s="26">
        <v>242.81</v>
      </c>
    </row>
    <row r="13" spans="1:25" x14ac:dyDescent="0.25">
      <c r="A13">
        <v>218496</v>
      </c>
      <c r="B13" s="14">
        <v>44061</v>
      </c>
      <c r="C13">
        <v>3400771</v>
      </c>
      <c r="D13" s="23" t="s">
        <v>31</v>
      </c>
      <c r="E13" t="s">
        <v>77</v>
      </c>
      <c r="F13" s="14">
        <v>44055</v>
      </c>
      <c r="G13" s="25"/>
      <c r="H13" t="s">
        <v>29</v>
      </c>
      <c r="I13" t="s">
        <v>34</v>
      </c>
      <c r="J13" t="s">
        <v>33</v>
      </c>
      <c r="K13">
        <v>4</v>
      </c>
      <c r="L13">
        <v>712</v>
      </c>
      <c r="M13">
        <v>1137</v>
      </c>
      <c r="N13">
        <v>1137</v>
      </c>
      <c r="O13" s="23"/>
      <c r="P13" s="23"/>
      <c r="Q13" s="26">
        <v>2501.4</v>
      </c>
      <c r="R13" s="26">
        <v>0</v>
      </c>
      <c r="S13" s="26">
        <v>10</v>
      </c>
      <c r="T13" s="26">
        <v>547.80999999999995</v>
      </c>
      <c r="U13" s="26">
        <v>3059.21</v>
      </c>
      <c r="V13" s="26">
        <v>458.88</v>
      </c>
      <c r="W13" s="26">
        <v>3518.09</v>
      </c>
    </row>
    <row r="14" spans="1:25" x14ac:dyDescent="0.25">
      <c r="A14">
        <v>219331</v>
      </c>
      <c r="B14" s="14">
        <v>44068</v>
      </c>
      <c r="C14">
        <v>3400776</v>
      </c>
      <c r="D14" s="23" t="s">
        <v>31</v>
      </c>
      <c r="E14" t="s">
        <v>79</v>
      </c>
      <c r="F14" s="14">
        <v>44067</v>
      </c>
      <c r="G14" s="25"/>
      <c r="H14" t="s">
        <v>29</v>
      </c>
      <c r="I14" t="s">
        <v>35</v>
      </c>
      <c r="J14" t="s">
        <v>33</v>
      </c>
      <c r="K14">
        <v>1</v>
      </c>
      <c r="L14">
        <v>178</v>
      </c>
      <c r="M14">
        <v>140</v>
      </c>
      <c r="N14">
        <v>178</v>
      </c>
      <c r="O14" s="23"/>
      <c r="P14" s="23"/>
      <c r="Q14" s="26">
        <v>222.5</v>
      </c>
      <c r="R14" s="26">
        <v>0</v>
      </c>
      <c r="S14" s="26">
        <v>10</v>
      </c>
      <c r="T14" s="26">
        <v>48.73</v>
      </c>
      <c r="U14" s="26">
        <v>281.23</v>
      </c>
      <c r="V14" s="26">
        <v>42.18</v>
      </c>
      <c r="W14" s="26">
        <v>323.41000000000003</v>
      </c>
    </row>
    <row r="15" spans="1:25" x14ac:dyDescent="0.25">
      <c r="A15">
        <v>219040</v>
      </c>
      <c r="B15" s="14">
        <v>44067</v>
      </c>
      <c r="C15">
        <v>3416903</v>
      </c>
      <c r="D15" t="s">
        <v>50</v>
      </c>
      <c r="E15" t="s">
        <v>31</v>
      </c>
      <c r="F15" s="14">
        <v>44062</v>
      </c>
      <c r="G15" s="25"/>
      <c r="H15" t="s">
        <v>37</v>
      </c>
      <c r="I15" t="s">
        <v>29</v>
      </c>
      <c r="J15" t="s">
        <v>33</v>
      </c>
      <c r="K15">
        <v>1</v>
      </c>
      <c r="L15">
        <v>126</v>
      </c>
      <c r="M15">
        <v>726</v>
      </c>
      <c r="N15">
        <v>726</v>
      </c>
      <c r="O15" s="23"/>
      <c r="P15" s="23"/>
      <c r="Q15" s="26">
        <v>1452</v>
      </c>
      <c r="R15" s="26">
        <v>0</v>
      </c>
      <c r="S15" s="26">
        <v>10</v>
      </c>
      <c r="T15" s="26">
        <v>317.99</v>
      </c>
      <c r="U15" s="26">
        <v>1779.99</v>
      </c>
      <c r="V15" s="26">
        <v>267</v>
      </c>
      <c r="W15" s="26">
        <v>2046.99</v>
      </c>
    </row>
    <row r="16" spans="1:25" x14ac:dyDescent="0.25">
      <c r="A16">
        <v>219331</v>
      </c>
      <c r="B16" s="14">
        <v>44068</v>
      </c>
      <c r="C16">
        <v>3415614</v>
      </c>
      <c r="D16" t="s">
        <v>77</v>
      </c>
      <c r="E16" t="s">
        <v>31</v>
      </c>
      <c r="F16" s="14">
        <v>44064</v>
      </c>
      <c r="G16" s="25"/>
      <c r="H16" t="s">
        <v>34</v>
      </c>
      <c r="I16" t="s">
        <v>29</v>
      </c>
      <c r="J16" t="s">
        <v>33</v>
      </c>
      <c r="K16">
        <v>3</v>
      </c>
      <c r="L16">
        <v>1194</v>
      </c>
      <c r="M16">
        <v>2008</v>
      </c>
      <c r="N16">
        <v>2008</v>
      </c>
      <c r="O16" s="23"/>
      <c r="P16" s="23"/>
      <c r="Q16" s="26">
        <v>4417.6000000000004</v>
      </c>
      <c r="R16" s="26">
        <v>0</v>
      </c>
      <c r="S16" s="26">
        <v>10</v>
      </c>
      <c r="T16" s="26">
        <v>967.45</v>
      </c>
      <c r="U16" s="26">
        <v>5395.05</v>
      </c>
      <c r="V16" s="26">
        <v>809.26</v>
      </c>
      <c r="W16" s="26">
        <v>6204.31</v>
      </c>
    </row>
    <row r="17" spans="1:23" x14ac:dyDescent="0.25">
      <c r="A17">
        <v>217840</v>
      </c>
      <c r="B17" s="14">
        <v>44050</v>
      </c>
      <c r="C17">
        <v>3400764</v>
      </c>
      <c r="D17" t="s">
        <v>31</v>
      </c>
      <c r="E17" t="s">
        <v>36</v>
      </c>
      <c r="F17" s="14">
        <v>44041</v>
      </c>
      <c r="G17" s="25"/>
      <c r="H17" t="s">
        <v>29</v>
      </c>
      <c r="I17" t="s">
        <v>35</v>
      </c>
      <c r="J17" t="s">
        <v>33</v>
      </c>
      <c r="K17">
        <v>1</v>
      </c>
      <c r="L17">
        <v>203</v>
      </c>
      <c r="M17">
        <v>230</v>
      </c>
      <c r="N17">
        <v>230</v>
      </c>
      <c r="O17" s="23"/>
      <c r="P17" s="23"/>
      <c r="Q17" s="26">
        <v>287.5</v>
      </c>
      <c r="R17" s="26">
        <v>0</v>
      </c>
      <c r="S17" s="26">
        <v>10</v>
      </c>
      <c r="T17" s="26">
        <v>59.23</v>
      </c>
      <c r="U17" s="26">
        <v>356.73</v>
      </c>
      <c r="V17" s="26">
        <v>53.51</v>
      </c>
      <c r="W17" s="26">
        <v>410.24</v>
      </c>
    </row>
    <row r="18" spans="1:23" x14ac:dyDescent="0.25">
      <c r="A18">
        <v>217840</v>
      </c>
      <c r="B18" s="14">
        <v>44050</v>
      </c>
      <c r="C18">
        <v>3400766</v>
      </c>
      <c r="D18" s="23" t="s">
        <v>31</v>
      </c>
      <c r="E18" s="23" t="s">
        <v>36</v>
      </c>
      <c r="F18" s="14">
        <v>44047</v>
      </c>
      <c r="G18" s="25"/>
      <c r="H18" t="s">
        <v>29</v>
      </c>
      <c r="I18" t="s">
        <v>35</v>
      </c>
      <c r="J18" t="s">
        <v>33</v>
      </c>
      <c r="K18">
        <v>1</v>
      </c>
      <c r="L18">
        <v>190</v>
      </c>
      <c r="M18">
        <v>110</v>
      </c>
      <c r="N18">
        <v>190</v>
      </c>
      <c r="O18" s="23"/>
      <c r="P18" s="23"/>
      <c r="Q18" s="26">
        <v>237.5</v>
      </c>
      <c r="R18" s="26">
        <v>0</v>
      </c>
      <c r="S18" s="26">
        <v>10</v>
      </c>
      <c r="T18" s="26">
        <v>48.93</v>
      </c>
      <c r="U18" s="26">
        <v>296.43</v>
      </c>
      <c r="V18" s="26">
        <v>44.46</v>
      </c>
      <c r="W18" s="26">
        <v>340.89</v>
      </c>
    </row>
    <row r="19" spans="1:23" x14ac:dyDescent="0.25">
      <c r="A19">
        <v>219331</v>
      </c>
      <c r="B19" s="14">
        <v>44068</v>
      </c>
      <c r="C19">
        <v>3416894</v>
      </c>
      <c r="D19" t="s">
        <v>51</v>
      </c>
      <c r="E19" t="s">
        <v>31</v>
      </c>
      <c r="F19" s="14">
        <v>44063</v>
      </c>
      <c r="G19" s="25"/>
      <c r="H19" t="s">
        <v>37</v>
      </c>
      <c r="I19" t="s">
        <v>29</v>
      </c>
      <c r="J19" t="s">
        <v>33</v>
      </c>
      <c r="K19">
        <v>3</v>
      </c>
      <c r="L19">
        <v>302</v>
      </c>
      <c r="M19">
        <v>1166</v>
      </c>
      <c r="N19">
        <v>1166</v>
      </c>
      <c r="O19" s="23"/>
      <c r="P19" s="23"/>
      <c r="Q19" s="26">
        <v>2332</v>
      </c>
      <c r="R19" s="26">
        <v>0</v>
      </c>
      <c r="S19" s="26">
        <v>10</v>
      </c>
      <c r="T19" s="26">
        <v>510.71</v>
      </c>
      <c r="U19" s="26">
        <v>2852.71</v>
      </c>
      <c r="V19" s="26">
        <v>427.91</v>
      </c>
      <c r="W19" s="26">
        <v>3280.62</v>
      </c>
    </row>
    <row r="20" spans="1:23" x14ac:dyDescent="0.25">
      <c r="A20">
        <v>217840</v>
      </c>
      <c r="B20" s="14">
        <v>44050</v>
      </c>
      <c r="C20">
        <v>3400763</v>
      </c>
      <c r="D20" t="s">
        <v>31</v>
      </c>
      <c r="E20" t="s">
        <v>36</v>
      </c>
      <c r="F20" s="14">
        <v>44040</v>
      </c>
      <c r="G20" s="25"/>
      <c r="H20" t="s">
        <v>29</v>
      </c>
      <c r="I20" t="s">
        <v>35</v>
      </c>
      <c r="J20" t="s">
        <v>33</v>
      </c>
      <c r="K20">
        <v>2</v>
      </c>
      <c r="L20">
        <v>419</v>
      </c>
      <c r="M20">
        <v>190</v>
      </c>
      <c r="N20">
        <v>419</v>
      </c>
      <c r="O20" s="23"/>
      <c r="P20" s="23"/>
      <c r="Q20" s="26">
        <v>523.75</v>
      </c>
      <c r="R20" s="26">
        <v>0</v>
      </c>
      <c r="S20" s="26">
        <v>10</v>
      </c>
      <c r="T20" s="26">
        <v>107.89</v>
      </c>
      <c r="U20" s="26">
        <v>641.64</v>
      </c>
      <c r="V20" s="26">
        <v>96.25</v>
      </c>
      <c r="W20" s="26">
        <v>737.89</v>
      </c>
    </row>
    <row r="21" spans="1:23" x14ac:dyDescent="0.25">
      <c r="A21">
        <v>219569</v>
      </c>
      <c r="B21" s="14">
        <v>44068</v>
      </c>
      <c r="C21">
        <v>3415613</v>
      </c>
      <c r="D21" t="s">
        <v>77</v>
      </c>
      <c r="E21" t="s">
        <v>78</v>
      </c>
      <c r="F21" s="14">
        <v>44064</v>
      </c>
      <c r="G21" s="25"/>
      <c r="H21" t="s">
        <v>34</v>
      </c>
      <c r="I21" t="s">
        <v>49</v>
      </c>
      <c r="J21" t="s">
        <v>33</v>
      </c>
      <c r="K21">
        <v>1</v>
      </c>
      <c r="L21">
        <v>128</v>
      </c>
      <c r="M21">
        <v>488</v>
      </c>
      <c r="N21">
        <v>488</v>
      </c>
      <c r="O21" s="23"/>
      <c r="P21" s="23"/>
      <c r="Q21" s="26">
        <v>854</v>
      </c>
      <c r="R21" s="26">
        <v>0</v>
      </c>
      <c r="S21" s="26">
        <v>10</v>
      </c>
      <c r="T21" s="26">
        <v>187.03</v>
      </c>
      <c r="U21" s="26">
        <v>1051.03</v>
      </c>
      <c r="V21" s="26">
        <v>157.65</v>
      </c>
      <c r="W21" s="26">
        <v>1208.68</v>
      </c>
    </row>
    <row r="22" spans="1:23" x14ac:dyDescent="0.25">
      <c r="A22">
        <v>217840</v>
      </c>
      <c r="B22" s="14">
        <v>44050</v>
      </c>
      <c r="C22">
        <v>3401248</v>
      </c>
      <c r="D22" t="s">
        <v>30</v>
      </c>
      <c r="E22" t="s">
        <v>31</v>
      </c>
      <c r="F22" s="14">
        <v>44041</v>
      </c>
      <c r="G22" s="25"/>
      <c r="H22" t="s">
        <v>32</v>
      </c>
      <c r="I22" t="s">
        <v>29</v>
      </c>
      <c r="J22" t="s">
        <v>33</v>
      </c>
      <c r="K22">
        <v>1</v>
      </c>
      <c r="L22">
        <v>475</v>
      </c>
      <c r="M22">
        <v>131</v>
      </c>
      <c r="N22">
        <v>475</v>
      </c>
      <c r="O22" s="23"/>
      <c r="P22" s="23"/>
      <c r="Q22" s="26">
        <v>950</v>
      </c>
      <c r="R22" s="26">
        <v>0</v>
      </c>
      <c r="S22" s="26">
        <v>10</v>
      </c>
      <c r="T22" s="26">
        <v>195.7</v>
      </c>
      <c r="U22" s="26">
        <v>1155.7</v>
      </c>
      <c r="V22" s="26">
        <v>173.36</v>
      </c>
      <c r="W22" s="26">
        <v>1329.06</v>
      </c>
    </row>
    <row r="23" spans="1:23" x14ac:dyDescent="0.25">
      <c r="A23">
        <v>218496</v>
      </c>
      <c r="B23" s="14">
        <v>44061</v>
      </c>
      <c r="C23">
        <v>3400770</v>
      </c>
      <c r="D23" t="s">
        <v>31</v>
      </c>
      <c r="E23" t="s">
        <v>77</v>
      </c>
      <c r="F23" s="14">
        <v>44050</v>
      </c>
      <c r="G23" s="25"/>
      <c r="H23" t="s">
        <v>29</v>
      </c>
      <c r="I23" t="s">
        <v>34</v>
      </c>
      <c r="J23" t="s">
        <v>33</v>
      </c>
      <c r="K23">
        <v>1</v>
      </c>
      <c r="L23">
        <v>94</v>
      </c>
      <c r="M23">
        <v>62</v>
      </c>
      <c r="N23">
        <v>94</v>
      </c>
      <c r="O23" s="23"/>
      <c r="P23" s="23"/>
      <c r="Q23" s="26">
        <v>206.8</v>
      </c>
      <c r="R23" s="26">
        <v>0</v>
      </c>
      <c r="S23" s="26">
        <v>10</v>
      </c>
      <c r="T23" s="26">
        <v>45.29</v>
      </c>
      <c r="U23" s="26">
        <v>262.08999999999997</v>
      </c>
      <c r="V23" s="26">
        <v>39.31</v>
      </c>
      <c r="W23" s="26">
        <v>301.39999999999998</v>
      </c>
    </row>
    <row r="24" spans="1:23" ht="15.75" thickBot="1" x14ac:dyDescent="0.3">
      <c r="G24" s="23"/>
      <c r="K24" s="15">
        <f t="shared" ref="K24:V24" si="0">SUM(K2:K23)</f>
        <v>48</v>
      </c>
      <c r="L24" s="15">
        <f t="shared" si="0"/>
        <v>9025</v>
      </c>
      <c r="M24" s="15">
        <f t="shared" si="0"/>
        <v>10077</v>
      </c>
      <c r="N24" s="15">
        <f t="shared" si="0"/>
        <v>12254</v>
      </c>
      <c r="O24" s="15"/>
      <c r="P24" s="15"/>
      <c r="Q24" s="16">
        <f t="shared" si="0"/>
        <v>22872.55</v>
      </c>
      <c r="R24" s="16">
        <f t="shared" si="0"/>
        <v>0</v>
      </c>
      <c r="S24" s="16">
        <f t="shared" si="0"/>
        <v>220</v>
      </c>
      <c r="T24" s="16">
        <f t="shared" si="0"/>
        <v>4933.76</v>
      </c>
      <c r="U24" s="16">
        <f t="shared" si="0"/>
        <v>28026.309999999998</v>
      </c>
      <c r="V24" s="16">
        <f t="shared" si="0"/>
        <v>4203.9400000000005</v>
      </c>
      <c r="W24" s="16">
        <f>SUM(W2:W23)</f>
        <v>32230.250000000004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H2" sqref="H2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3" bestFit="1" customWidth="1"/>
    <col min="5" max="5" width="26.710937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3" width="9.42578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19" t="s">
        <v>27</v>
      </c>
      <c r="B1" s="19" t="s">
        <v>28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72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73</v>
      </c>
      <c r="P1" s="19" t="s">
        <v>74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0" t="s">
        <v>75</v>
      </c>
      <c r="Y1" s="20" t="s">
        <v>76</v>
      </c>
    </row>
    <row r="2" spans="1:25" x14ac:dyDescent="0.25">
      <c r="A2">
        <v>218757</v>
      </c>
      <c r="B2" s="14">
        <v>44064</v>
      </c>
      <c r="C2">
        <v>3402705</v>
      </c>
      <c r="D2" t="s">
        <v>80</v>
      </c>
      <c r="E2" t="s">
        <v>52</v>
      </c>
      <c r="F2" s="14">
        <v>44061</v>
      </c>
      <c r="G2" s="25"/>
      <c r="H2" t="s">
        <v>35</v>
      </c>
      <c r="I2" t="s">
        <v>29</v>
      </c>
      <c r="J2" t="s">
        <v>33</v>
      </c>
      <c r="K2">
        <v>1</v>
      </c>
      <c r="L2">
        <v>192</v>
      </c>
      <c r="M2">
        <v>400</v>
      </c>
      <c r="N2">
        <v>400</v>
      </c>
      <c r="O2" s="23"/>
      <c r="P2" s="23"/>
      <c r="Q2" s="26">
        <v>500</v>
      </c>
      <c r="R2" s="26">
        <v>0</v>
      </c>
      <c r="S2" s="26">
        <v>10</v>
      </c>
      <c r="T2" s="26">
        <v>109.5</v>
      </c>
      <c r="U2" s="26">
        <v>619.5</v>
      </c>
      <c r="V2" s="26">
        <v>92.93</v>
      </c>
      <c r="W2" s="26">
        <v>712.43</v>
      </c>
    </row>
    <row r="3" spans="1:25" x14ac:dyDescent="0.25">
      <c r="A3">
        <v>218497</v>
      </c>
      <c r="B3" s="14">
        <v>44061</v>
      </c>
      <c r="C3">
        <v>3406365</v>
      </c>
      <c r="D3" t="s">
        <v>53</v>
      </c>
      <c r="E3" t="s">
        <v>54</v>
      </c>
      <c r="F3" s="14">
        <v>44055</v>
      </c>
      <c r="G3" s="25"/>
      <c r="H3" t="s">
        <v>42</v>
      </c>
      <c r="I3" t="s">
        <v>35</v>
      </c>
      <c r="J3" t="s">
        <v>33</v>
      </c>
      <c r="K3">
        <v>7</v>
      </c>
      <c r="L3">
        <v>132</v>
      </c>
      <c r="M3">
        <v>132</v>
      </c>
      <c r="N3">
        <v>132</v>
      </c>
      <c r="O3" s="23"/>
      <c r="P3" s="23"/>
      <c r="Q3" s="26">
        <v>250.8</v>
      </c>
      <c r="R3" s="26">
        <v>0</v>
      </c>
      <c r="S3" s="26">
        <v>10</v>
      </c>
      <c r="T3" s="26">
        <v>54.93</v>
      </c>
      <c r="U3" s="26">
        <v>315.73</v>
      </c>
      <c r="V3" s="26">
        <v>47.36</v>
      </c>
      <c r="W3" s="26">
        <v>363.09</v>
      </c>
    </row>
    <row r="4" spans="1:25" x14ac:dyDescent="0.25">
      <c r="A4">
        <v>217841</v>
      </c>
      <c r="B4" s="14">
        <v>44050</v>
      </c>
      <c r="C4">
        <v>3376836</v>
      </c>
      <c r="D4" t="s">
        <v>55</v>
      </c>
      <c r="E4" t="s">
        <v>56</v>
      </c>
      <c r="F4" s="14">
        <v>44040</v>
      </c>
      <c r="G4" s="25"/>
      <c r="H4" t="s">
        <v>42</v>
      </c>
      <c r="I4" t="s">
        <v>37</v>
      </c>
      <c r="J4" t="s">
        <v>33</v>
      </c>
      <c r="K4">
        <v>8</v>
      </c>
      <c r="L4">
        <v>194</v>
      </c>
      <c r="M4">
        <v>166</v>
      </c>
      <c r="N4">
        <v>194</v>
      </c>
      <c r="O4" s="23"/>
      <c r="P4" s="23"/>
      <c r="Q4" s="26">
        <v>426.8</v>
      </c>
      <c r="R4" s="26">
        <v>0</v>
      </c>
      <c r="S4" s="26">
        <v>10</v>
      </c>
      <c r="T4" s="26">
        <v>87.92</v>
      </c>
      <c r="U4" s="26">
        <v>524.72</v>
      </c>
      <c r="V4" s="26">
        <v>78.709999999999994</v>
      </c>
      <c r="W4" s="26">
        <v>603.42999999999995</v>
      </c>
    </row>
    <row r="5" spans="1:25" x14ac:dyDescent="0.25">
      <c r="A5">
        <v>219332</v>
      </c>
      <c r="B5" s="14">
        <v>44068</v>
      </c>
      <c r="C5">
        <v>3402856</v>
      </c>
      <c r="D5" t="s">
        <v>57</v>
      </c>
      <c r="E5" t="s">
        <v>58</v>
      </c>
      <c r="F5" s="14">
        <v>44048</v>
      </c>
      <c r="G5" s="25"/>
      <c r="H5" t="s">
        <v>35</v>
      </c>
      <c r="I5" t="s">
        <v>29</v>
      </c>
      <c r="J5" t="s">
        <v>33</v>
      </c>
      <c r="K5">
        <v>3</v>
      </c>
      <c r="L5">
        <v>797</v>
      </c>
      <c r="M5">
        <v>2200</v>
      </c>
      <c r="N5">
        <v>2200</v>
      </c>
      <c r="O5" s="23"/>
      <c r="P5" s="23"/>
      <c r="Q5" s="26">
        <v>2750</v>
      </c>
      <c r="R5" s="26">
        <v>0</v>
      </c>
      <c r="S5" s="26">
        <v>10</v>
      </c>
      <c r="T5" s="26">
        <v>602.25</v>
      </c>
      <c r="U5" s="26">
        <v>3362.25</v>
      </c>
      <c r="V5" s="26">
        <v>504.34</v>
      </c>
      <c r="W5" s="26">
        <v>3866.59</v>
      </c>
    </row>
    <row r="6" spans="1:25" x14ac:dyDescent="0.25">
      <c r="A6">
        <v>219332</v>
      </c>
      <c r="B6" s="14">
        <v>44068</v>
      </c>
      <c r="C6">
        <v>3406327</v>
      </c>
      <c r="D6" t="s">
        <v>59</v>
      </c>
      <c r="E6" t="s">
        <v>60</v>
      </c>
      <c r="F6" s="14">
        <v>44063</v>
      </c>
      <c r="G6" s="25"/>
      <c r="H6" t="s">
        <v>42</v>
      </c>
      <c r="I6" t="s">
        <v>35</v>
      </c>
      <c r="J6" t="s">
        <v>33</v>
      </c>
      <c r="K6">
        <v>6</v>
      </c>
      <c r="L6">
        <v>114</v>
      </c>
      <c r="M6">
        <v>78</v>
      </c>
      <c r="N6">
        <v>114</v>
      </c>
      <c r="O6" s="23"/>
      <c r="P6" s="23"/>
      <c r="Q6" s="26">
        <v>216.6</v>
      </c>
      <c r="R6" s="26">
        <v>0</v>
      </c>
      <c r="S6" s="26">
        <v>10</v>
      </c>
      <c r="T6" s="26">
        <v>47.44</v>
      </c>
      <c r="U6" s="26">
        <v>274.04000000000002</v>
      </c>
      <c r="V6" s="26">
        <v>41.11</v>
      </c>
      <c r="W6" s="26">
        <v>315.14999999999998</v>
      </c>
    </row>
    <row r="7" spans="1:25" x14ac:dyDescent="0.25">
      <c r="A7">
        <v>219332</v>
      </c>
      <c r="B7" s="14">
        <v>44068</v>
      </c>
      <c r="C7">
        <v>3406326</v>
      </c>
      <c r="D7" t="s">
        <v>53</v>
      </c>
      <c r="E7" t="s">
        <v>41</v>
      </c>
      <c r="F7" s="14">
        <v>44063</v>
      </c>
      <c r="G7" s="25"/>
      <c r="H7" t="s">
        <v>42</v>
      </c>
      <c r="I7" t="s">
        <v>37</v>
      </c>
      <c r="J7" t="s">
        <v>33</v>
      </c>
      <c r="K7">
        <v>12</v>
      </c>
      <c r="L7">
        <v>309</v>
      </c>
      <c r="M7">
        <v>239</v>
      </c>
      <c r="N7">
        <v>309</v>
      </c>
      <c r="O7" s="23"/>
      <c r="P7" s="23"/>
      <c r="Q7" s="26">
        <v>679.8</v>
      </c>
      <c r="R7" s="26">
        <v>0</v>
      </c>
      <c r="S7" s="26">
        <v>10</v>
      </c>
      <c r="T7" s="26">
        <v>148.88</v>
      </c>
      <c r="U7" s="26">
        <v>838.68</v>
      </c>
      <c r="V7" s="26">
        <v>125.8</v>
      </c>
      <c r="W7" s="26">
        <v>964.48</v>
      </c>
    </row>
    <row r="8" spans="1:25" x14ac:dyDescent="0.25">
      <c r="A8">
        <v>217841</v>
      </c>
      <c r="B8" s="14">
        <v>44050</v>
      </c>
      <c r="C8">
        <v>3376835</v>
      </c>
      <c r="D8" t="s">
        <v>53</v>
      </c>
      <c r="E8" t="s">
        <v>61</v>
      </c>
      <c r="F8" s="14">
        <v>44039</v>
      </c>
      <c r="G8" s="25"/>
      <c r="H8" t="s">
        <v>42</v>
      </c>
      <c r="I8" t="s">
        <v>35</v>
      </c>
      <c r="J8" t="s">
        <v>33</v>
      </c>
      <c r="K8">
        <v>9</v>
      </c>
      <c r="L8">
        <v>244</v>
      </c>
      <c r="M8">
        <v>174</v>
      </c>
      <c r="N8">
        <v>244</v>
      </c>
      <c r="O8" s="23"/>
      <c r="P8" s="23"/>
      <c r="Q8" s="26">
        <v>463.6</v>
      </c>
      <c r="R8" s="26">
        <v>0</v>
      </c>
      <c r="S8" s="26">
        <v>10</v>
      </c>
      <c r="T8" s="26">
        <v>95.5</v>
      </c>
      <c r="U8" s="26">
        <v>569.1</v>
      </c>
      <c r="V8" s="26">
        <v>85.37</v>
      </c>
      <c r="W8" s="26">
        <v>654.47</v>
      </c>
    </row>
    <row r="9" spans="1:25" x14ac:dyDescent="0.25">
      <c r="A9">
        <v>218205</v>
      </c>
      <c r="B9" s="14">
        <v>44057</v>
      </c>
      <c r="C9">
        <v>3369368</v>
      </c>
      <c r="D9" t="s">
        <v>62</v>
      </c>
      <c r="E9" t="s">
        <v>63</v>
      </c>
      <c r="F9" s="14">
        <v>44049</v>
      </c>
      <c r="G9" s="25"/>
      <c r="H9" t="s">
        <v>42</v>
      </c>
      <c r="I9" t="s">
        <v>35</v>
      </c>
      <c r="J9" t="s">
        <v>33</v>
      </c>
      <c r="K9">
        <v>3</v>
      </c>
      <c r="L9">
        <v>62</v>
      </c>
      <c r="M9">
        <v>61</v>
      </c>
      <c r="N9">
        <v>62</v>
      </c>
      <c r="O9" s="23"/>
      <c r="P9" s="23"/>
      <c r="Q9" s="26">
        <v>165</v>
      </c>
      <c r="R9" s="26">
        <v>0</v>
      </c>
      <c r="S9" s="26">
        <v>10</v>
      </c>
      <c r="T9" s="26">
        <v>36.14</v>
      </c>
      <c r="U9" s="26">
        <v>211.14</v>
      </c>
      <c r="V9" s="26">
        <v>31.67</v>
      </c>
      <c r="W9" s="26">
        <v>242.81</v>
      </c>
    </row>
    <row r="10" spans="1:25" x14ac:dyDescent="0.25">
      <c r="A10">
        <v>219332</v>
      </c>
      <c r="B10" s="14">
        <v>44068</v>
      </c>
      <c r="C10">
        <v>3424878</v>
      </c>
      <c r="D10" t="s">
        <v>64</v>
      </c>
      <c r="E10" t="s">
        <v>65</v>
      </c>
      <c r="F10" s="14">
        <v>44067</v>
      </c>
      <c r="G10" s="25"/>
      <c r="H10" t="s">
        <v>35</v>
      </c>
      <c r="I10" t="s">
        <v>29</v>
      </c>
      <c r="J10" t="s">
        <v>33</v>
      </c>
      <c r="K10">
        <v>1</v>
      </c>
      <c r="L10">
        <v>671</v>
      </c>
      <c r="M10">
        <v>510</v>
      </c>
      <c r="N10">
        <v>671</v>
      </c>
      <c r="O10" s="23"/>
      <c r="P10" s="23"/>
      <c r="Q10" s="26">
        <v>838.75</v>
      </c>
      <c r="R10" s="26">
        <v>0</v>
      </c>
      <c r="S10" s="26">
        <v>10</v>
      </c>
      <c r="T10" s="26">
        <v>183.69</v>
      </c>
      <c r="U10" s="26">
        <v>1032.44</v>
      </c>
      <c r="V10" s="26">
        <v>154.87</v>
      </c>
      <c r="W10" s="26">
        <v>1187.31</v>
      </c>
    </row>
    <row r="11" spans="1:25" ht="15.75" thickBot="1" x14ac:dyDescent="0.3">
      <c r="A11" s="23"/>
      <c r="B11" s="23"/>
      <c r="G11" s="23"/>
      <c r="K11" s="15">
        <f t="shared" ref="K11:V11" si="0">SUM(K2:K10)</f>
        <v>50</v>
      </c>
      <c r="L11" s="15">
        <f t="shared" si="0"/>
        <v>2715</v>
      </c>
      <c r="M11" s="15">
        <f t="shared" si="0"/>
        <v>3960</v>
      </c>
      <c r="N11" s="15">
        <f t="shared" si="0"/>
        <v>4326</v>
      </c>
      <c r="O11" s="15"/>
      <c r="P11" s="15"/>
      <c r="Q11" s="16">
        <f t="shared" si="0"/>
        <v>6291.35</v>
      </c>
      <c r="R11" s="26">
        <v>0</v>
      </c>
      <c r="S11" s="16">
        <f t="shared" si="0"/>
        <v>90</v>
      </c>
      <c r="T11" s="16">
        <f t="shared" si="0"/>
        <v>1366.2500000000002</v>
      </c>
      <c r="U11" s="16">
        <f t="shared" si="0"/>
        <v>7747.6</v>
      </c>
      <c r="V11" s="16">
        <f t="shared" si="0"/>
        <v>1162.1599999999999</v>
      </c>
      <c r="W11" s="16">
        <f>SUM(W2:W10)</f>
        <v>8909.76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R7" sqref="R7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9.85546875" bestFit="1" customWidth="1"/>
    <col min="5" max="5" width="19.42578125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9.42578125" style="26" bestFit="1" customWidth="1"/>
    <col min="22" max="22" width="8" style="26" bestFit="1" customWidth="1"/>
    <col min="23" max="23" width="9.42578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21" t="s">
        <v>27</v>
      </c>
      <c r="B1" s="21" t="s">
        <v>28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72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1" t="s">
        <v>73</v>
      </c>
      <c r="P1" s="21" t="s">
        <v>74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2" t="s">
        <v>75</v>
      </c>
      <c r="Y1" s="22" t="s">
        <v>76</v>
      </c>
    </row>
    <row r="2" spans="1:25" x14ac:dyDescent="0.25">
      <c r="A2">
        <v>217842</v>
      </c>
      <c r="B2" s="14">
        <v>44050</v>
      </c>
      <c r="C2">
        <v>3403400</v>
      </c>
      <c r="D2" t="s">
        <v>43</v>
      </c>
      <c r="E2" t="s">
        <v>66</v>
      </c>
      <c r="F2" s="14">
        <v>44043</v>
      </c>
      <c r="G2" s="25"/>
      <c r="H2" t="s">
        <v>37</v>
      </c>
      <c r="I2" t="s">
        <v>29</v>
      </c>
      <c r="J2" t="s">
        <v>33</v>
      </c>
      <c r="K2">
        <v>7</v>
      </c>
      <c r="L2">
        <v>139</v>
      </c>
      <c r="M2">
        <v>148</v>
      </c>
      <c r="N2">
        <v>148</v>
      </c>
      <c r="O2" s="23"/>
      <c r="P2" s="23"/>
      <c r="Q2" s="26">
        <v>296</v>
      </c>
      <c r="R2" s="26">
        <v>0</v>
      </c>
      <c r="S2" s="26">
        <v>10</v>
      </c>
      <c r="T2" s="26">
        <v>60.98</v>
      </c>
      <c r="U2" s="26">
        <v>366.98</v>
      </c>
      <c r="V2" s="26">
        <v>55.05</v>
      </c>
      <c r="W2" s="26">
        <v>422.03</v>
      </c>
    </row>
    <row r="3" spans="1:25" x14ac:dyDescent="0.25">
      <c r="A3">
        <v>217842</v>
      </c>
      <c r="B3" s="14">
        <v>44050</v>
      </c>
      <c r="C3">
        <v>3403397</v>
      </c>
      <c r="D3" t="s">
        <v>43</v>
      </c>
      <c r="E3" t="s">
        <v>43</v>
      </c>
      <c r="F3" s="14">
        <v>44041</v>
      </c>
      <c r="G3" s="25"/>
      <c r="H3" t="s">
        <v>37</v>
      </c>
      <c r="I3" t="s">
        <v>29</v>
      </c>
      <c r="J3" t="s">
        <v>33</v>
      </c>
      <c r="K3">
        <v>5</v>
      </c>
      <c r="L3">
        <v>101</v>
      </c>
      <c r="M3">
        <v>169</v>
      </c>
      <c r="N3">
        <v>169</v>
      </c>
      <c r="O3" s="23"/>
      <c r="P3" s="23"/>
      <c r="Q3" s="26">
        <v>338</v>
      </c>
      <c r="R3" s="26">
        <v>0</v>
      </c>
      <c r="S3" s="26">
        <v>10</v>
      </c>
      <c r="T3" s="26">
        <v>69.63</v>
      </c>
      <c r="U3" s="26">
        <v>417.63</v>
      </c>
      <c r="V3" s="26">
        <v>62.64</v>
      </c>
      <c r="W3" s="26">
        <v>480.27</v>
      </c>
    </row>
    <row r="4" spans="1:25" x14ac:dyDescent="0.25">
      <c r="A4">
        <v>217842</v>
      </c>
      <c r="B4" s="14">
        <v>44050</v>
      </c>
      <c r="C4">
        <v>3403396</v>
      </c>
      <c r="D4" t="s">
        <v>43</v>
      </c>
      <c r="E4" t="s">
        <v>67</v>
      </c>
      <c r="F4" s="14">
        <v>44040</v>
      </c>
      <c r="G4" s="25"/>
      <c r="H4" t="s">
        <v>37</v>
      </c>
      <c r="I4" t="s">
        <v>42</v>
      </c>
      <c r="J4" t="s">
        <v>33</v>
      </c>
      <c r="K4">
        <v>6</v>
      </c>
      <c r="L4">
        <v>122</v>
      </c>
      <c r="M4">
        <v>151</v>
      </c>
      <c r="N4">
        <v>151</v>
      </c>
      <c r="O4" s="23"/>
      <c r="P4" s="23"/>
      <c r="Q4" s="26">
        <v>332.2</v>
      </c>
      <c r="R4" s="26">
        <v>0</v>
      </c>
      <c r="S4" s="26">
        <v>10</v>
      </c>
      <c r="T4" s="26">
        <v>68.430000000000007</v>
      </c>
      <c r="U4" s="26">
        <v>410.63</v>
      </c>
      <c r="V4" s="26">
        <v>61.59</v>
      </c>
      <c r="W4" s="26">
        <v>472.22</v>
      </c>
    </row>
    <row r="5" spans="1:25" x14ac:dyDescent="0.25">
      <c r="A5">
        <v>218206</v>
      </c>
      <c r="B5" s="14">
        <v>44057</v>
      </c>
      <c r="C5">
        <v>3416853</v>
      </c>
      <c r="D5" t="s">
        <v>43</v>
      </c>
      <c r="E5" t="s">
        <v>43</v>
      </c>
      <c r="F5" s="14">
        <v>44048</v>
      </c>
      <c r="G5" s="25"/>
      <c r="H5" t="s">
        <v>37</v>
      </c>
      <c r="I5" t="s">
        <v>29</v>
      </c>
      <c r="J5" t="s">
        <v>33</v>
      </c>
      <c r="K5">
        <v>6</v>
      </c>
      <c r="L5">
        <v>111</v>
      </c>
      <c r="M5">
        <v>184</v>
      </c>
      <c r="N5">
        <v>184</v>
      </c>
      <c r="O5" s="23"/>
      <c r="P5" s="23"/>
      <c r="Q5" s="26">
        <v>368</v>
      </c>
      <c r="R5" s="26">
        <v>0</v>
      </c>
      <c r="S5" s="26">
        <v>10</v>
      </c>
      <c r="T5" s="26">
        <v>80.59</v>
      </c>
      <c r="U5" s="26">
        <v>458.59</v>
      </c>
      <c r="V5" s="26">
        <v>68.790000000000006</v>
      </c>
      <c r="W5" s="26">
        <v>527.38</v>
      </c>
    </row>
    <row r="6" spans="1:25" ht="15.75" thickBot="1" x14ac:dyDescent="0.3">
      <c r="G6" s="23"/>
      <c r="K6" s="15">
        <f t="shared" ref="K6:V6" si="0">SUM(K2:K5)</f>
        <v>24</v>
      </c>
      <c r="L6" s="15">
        <f t="shared" si="0"/>
        <v>473</v>
      </c>
      <c r="M6" s="15">
        <f t="shared" si="0"/>
        <v>652</v>
      </c>
      <c r="N6" s="15">
        <f t="shared" si="0"/>
        <v>652</v>
      </c>
      <c r="O6" s="15"/>
      <c r="P6" s="15"/>
      <c r="Q6" s="16">
        <f t="shared" si="0"/>
        <v>1334.2</v>
      </c>
      <c r="R6" s="16">
        <v>0</v>
      </c>
      <c r="S6" s="16">
        <f t="shared" si="0"/>
        <v>40</v>
      </c>
      <c r="T6" s="16">
        <f t="shared" si="0"/>
        <v>279.63</v>
      </c>
      <c r="U6" s="16">
        <f t="shared" si="0"/>
        <v>1653.83</v>
      </c>
      <c r="V6" s="16">
        <f t="shared" si="0"/>
        <v>248.07</v>
      </c>
      <c r="W6" s="16">
        <f>SUM(W2:W5)</f>
        <v>1901.9</v>
      </c>
    </row>
    <row r="7" spans="1:25" x14ac:dyDescent="0.25">
      <c r="A7" s="23"/>
      <c r="B7" s="23"/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T14" sqref="T14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21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9.42578125" style="26" bestFit="1" customWidth="1"/>
    <col min="22" max="22" width="9.42578125" style="26"/>
    <col min="23" max="23" width="10.42578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23" t="s">
        <v>27</v>
      </c>
      <c r="B1" s="23" t="s">
        <v>28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72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3" t="s">
        <v>73</v>
      </c>
      <c r="P1" s="23" t="s">
        <v>74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4" t="s">
        <v>75</v>
      </c>
      <c r="Y1" s="24" t="s">
        <v>76</v>
      </c>
    </row>
    <row r="2" spans="1:25" x14ac:dyDescent="0.25">
      <c r="A2">
        <v>219570</v>
      </c>
      <c r="B2" s="14">
        <v>44068</v>
      </c>
      <c r="C2">
        <v>3416822</v>
      </c>
      <c r="D2" t="s">
        <v>43</v>
      </c>
      <c r="E2" t="s">
        <v>68</v>
      </c>
      <c r="F2" s="14">
        <v>44056</v>
      </c>
      <c r="G2" s="25"/>
      <c r="H2" t="s">
        <v>37</v>
      </c>
      <c r="I2" t="s">
        <v>29</v>
      </c>
      <c r="J2" t="s">
        <v>33</v>
      </c>
      <c r="K2">
        <v>4</v>
      </c>
      <c r="L2">
        <v>81</v>
      </c>
      <c r="M2">
        <v>101</v>
      </c>
      <c r="N2">
        <v>101</v>
      </c>
      <c r="O2" s="23"/>
      <c r="P2" s="23"/>
      <c r="Q2" s="26">
        <v>202</v>
      </c>
      <c r="R2" s="26">
        <v>0</v>
      </c>
      <c r="S2" s="26">
        <v>10</v>
      </c>
      <c r="T2" s="26">
        <v>44.24</v>
      </c>
      <c r="U2" s="26">
        <v>256.24</v>
      </c>
      <c r="V2" s="26">
        <v>38.44</v>
      </c>
      <c r="W2" s="26">
        <v>294.68</v>
      </c>
    </row>
    <row r="3" spans="1:25" x14ac:dyDescent="0.25">
      <c r="A3">
        <v>219333</v>
      </c>
      <c r="B3" s="14">
        <v>44068</v>
      </c>
      <c r="C3">
        <v>3415510</v>
      </c>
      <c r="D3" t="s">
        <v>69</v>
      </c>
      <c r="E3" t="s">
        <v>70</v>
      </c>
      <c r="F3" s="14">
        <v>44063</v>
      </c>
      <c r="G3" s="25"/>
      <c r="H3" t="s">
        <v>34</v>
      </c>
      <c r="I3" t="s">
        <v>37</v>
      </c>
      <c r="J3" t="s">
        <v>33</v>
      </c>
      <c r="K3">
        <v>48</v>
      </c>
      <c r="L3">
        <v>2079</v>
      </c>
      <c r="M3">
        <v>1152</v>
      </c>
      <c r="N3">
        <v>2079</v>
      </c>
      <c r="O3" s="23"/>
      <c r="P3" s="23"/>
      <c r="Q3" s="26">
        <v>4054.05</v>
      </c>
      <c r="R3" s="26">
        <v>0</v>
      </c>
      <c r="S3" s="26">
        <v>10</v>
      </c>
      <c r="T3" s="26">
        <v>887.84</v>
      </c>
      <c r="U3" s="26">
        <v>4951.8900000000003</v>
      </c>
      <c r="V3" s="26">
        <v>742.78</v>
      </c>
      <c r="W3" s="26">
        <v>5694.67</v>
      </c>
    </row>
    <row r="4" spans="1:25" x14ac:dyDescent="0.25">
      <c r="A4">
        <v>219041</v>
      </c>
      <c r="B4" s="14">
        <v>44067</v>
      </c>
      <c r="C4">
        <v>3400328</v>
      </c>
      <c r="D4" t="s">
        <v>44</v>
      </c>
      <c r="E4" t="s">
        <v>45</v>
      </c>
      <c r="F4" s="14">
        <v>44061</v>
      </c>
      <c r="G4" s="25"/>
      <c r="H4" t="s">
        <v>29</v>
      </c>
      <c r="I4" t="s">
        <v>37</v>
      </c>
      <c r="J4" t="s">
        <v>33</v>
      </c>
      <c r="K4">
        <v>62</v>
      </c>
      <c r="L4">
        <v>513</v>
      </c>
      <c r="M4">
        <v>621</v>
      </c>
      <c r="N4">
        <v>621</v>
      </c>
      <c r="O4" s="23"/>
      <c r="P4" s="23"/>
      <c r="Q4" s="26">
        <v>1242</v>
      </c>
      <c r="R4" s="26">
        <v>0</v>
      </c>
      <c r="S4" s="26">
        <v>10</v>
      </c>
      <c r="T4" s="26">
        <v>272</v>
      </c>
      <c r="U4" s="26">
        <v>1524</v>
      </c>
      <c r="V4" s="26">
        <v>228.6</v>
      </c>
      <c r="W4" s="26">
        <v>1752.6</v>
      </c>
    </row>
    <row r="5" spans="1:25" x14ac:dyDescent="0.25">
      <c r="A5">
        <v>219041</v>
      </c>
      <c r="B5" s="14">
        <v>44067</v>
      </c>
      <c r="C5">
        <v>3400329</v>
      </c>
      <c r="D5" t="s">
        <v>44</v>
      </c>
      <c r="E5" t="s">
        <v>45</v>
      </c>
      <c r="F5" s="14">
        <v>44061</v>
      </c>
      <c r="G5" s="25"/>
      <c r="H5" t="s">
        <v>29</v>
      </c>
      <c r="I5" t="s">
        <v>37</v>
      </c>
      <c r="J5" t="s">
        <v>33</v>
      </c>
      <c r="K5">
        <v>11</v>
      </c>
      <c r="L5">
        <v>181</v>
      </c>
      <c r="M5">
        <v>85</v>
      </c>
      <c r="N5">
        <v>181</v>
      </c>
      <c r="O5" s="23"/>
      <c r="P5" s="23"/>
      <c r="Q5" s="26">
        <v>362</v>
      </c>
      <c r="R5" s="26">
        <v>0</v>
      </c>
      <c r="S5" s="26">
        <v>10</v>
      </c>
      <c r="T5" s="26">
        <v>79.28</v>
      </c>
      <c r="U5" s="26">
        <v>451.28</v>
      </c>
      <c r="V5" s="26">
        <v>67.69</v>
      </c>
      <c r="W5" s="26">
        <v>518.97</v>
      </c>
    </row>
    <row r="6" spans="1:25" x14ac:dyDescent="0.25">
      <c r="A6">
        <v>218758</v>
      </c>
      <c r="B6" s="14">
        <v>44064</v>
      </c>
      <c r="C6">
        <v>3416824</v>
      </c>
      <c r="D6" t="s">
        <v>43</v>
      </c>
      <c r="E6" t="s">
        <v>71</v>
      </c>
      <c r="F6" s="14">
        <v>44057</v>
      </c>
      <c r="G6" s="25"/>
      <c r="H6" t="s">
        <v>37</v>
      </c>
      <c r="I6" t="s">
        <v>29</v>
      </c>
      <c r="J6" t="s">
        <v>33</v>
      </c>
      <c r="K6">
        <v>4</v>
      </c>
      <c r="L6">
        <v>94</v>
      </c>
      <c r="M6">
        <v>92</v>
      </c>
      <c r="N6">
        <v>94</v>
      </c>
      <c r="O6" s="23"/>
      <c r="P6" s="23"/>
      <c r="Q6" s="26">
        <v>188</v>
      </c>
      <c r="R6" s="26">
        <v>0</v>
      </c>
      <c r="S6" s="26">
        <v>10</v>
      </c>
      <c r="T6" s="26">
        <v>41.17</v>
      </c>
      <c r="U6" s="26">
        <v>239.17</v>
      </c>
      <c r="V6" s="26">
        <v>35.880000000000003</v>
      </c>
      <c r="W6" s="26">
        <v>275.05</v>
      </c>
    </row>
    <row r="7" spans="1:25" x14ac:dyDescent="0.25">
      <c r="A7">
        <v>217843</v>
      </c>
      <c r="B7" s="14">
        <v>44050</v>
      </c>
      <c r="C7">
        <v>3152722</v>
      </c>
      <c r="D7" t="s">
        <v>44</v>
      </c>
      <c r="E7" t="s">
        <v>45</v>
      </c>
      <c r="F7" s="14">
        <v>44043</v>
      </c>
      <c r="G7" s="25"/>
      <c r="H7" t="s">
        <v>29</v>
      </c>
      <c r="I7" t="s">
        <v>37</v>
      </c>
      <c r="J7" t="s">
        <v>33</v>
      </c>
      <c r="K7">
        <v>10</v>
      </c>
      <c r="L7">
        <v>56</v>
      </c>
      <c r="M7">
        <v>59</v>
      </c>
      <c r="N7">
        <v>59</v>
      </c>
      <c r="O7" s="23"/>
      <c r="P7" s="23"/>
      <c r="Q7" s="26">
        <v>165</v>
      </c>
      <c r="R7" s="26">
        <v>0</v>
      </c>
      <c r="S7" s="26">
        <v>10</v>
      </c>
      <c r="T7" s="26">
        <v>33.99</v>
      </c>
      <c r="U7" s="26">
        <v>208.99</v>
      </c>
      <c r="V7" s="26">
        <v>31.35</v>
      </c>
      <c r="W7" s="26">
        <v>240.34</v>
      </c>
    </row>
    <row r="8" spans="1:25" x14ac:dyDescent="0.25">
      <c r="A8">
        <v>217843</v>
      </c>
      <c r="B8" s="14">
        <v>44050</v>
      </c>
      <c r="C8">
        <v>3152742</v>
      </c>
      <c r="D8" t="s">
        <v>44</v>
      </c>
      <c r="E8" t="s">
        <v>45</v>
      </c>
      <c r="F8" s="14">
        <v>44043</v>
      </c>
      <c r="G8" s="25"/>
      <c r="H8" t="s">
        <v>29</v>
      </c>
      <c r="I8" t="s">
        <v>37</v>
      </c>
      <c r="J8" t="s">
        <v>33</v>
      </c>
      <c r="K8">
        <v>60</v>
      </c>
      <c r="L8">
        <v>502</v>
      </c>
      <c r="M8">
        <v>763</v>
      </c>
      <c r="N8">
        <v>763</v>
      </c>
      <c r="O8" s="23"/>
      <c r="P8" s="23"/>
      <c r="Q8" s="26">
        <v>1526</v>
      </c>
      <c r="R8" s="26">
        <v>0</v>
      </c>
      <c r="S8" s="26">
        <v>10</v>
      </c>
      <c r="T8" s="26">
        <v>314.36</v>
      </c>
      <c r="U8" s="26">
        <v>1850.36</v>
      </c>
      <c r="V8" s="26">
        <v>277.55</v>
      </c>
      <c r="W8" s="26">
        <v>2127.91</v>
      </c>
    </row>
    <row r="9" spans="1:25" ht="15.75" thickBot="1" x14ac:dyDescent="0.3">
      <c r="G9" s="23"/>
      <c r="K9" s="15">
        <f t="shared" ref="K9:V9" si="0">SUM(K2:K8)</f>
        <v>199</v>
      </c>
      <c r="L9" s="15">
        <f t="shared" si="0"/>
        <v>3506</v>
      </c>
      <c r="M9" s="15">
        <f t="shared" si="0"/>
        <v>2873</v>
      </c>
      <c r="N9" s="15">
        <f t="shared" si="0"/>
        <v>3898</v>
      </c>
      <c r="O9" s="15"/>
      <c r="P9" s="15"/>
      <c r="Q9" s="16">
        <f t="shared" si="0"/>
        <v>7739.05</v>
      </c>
      <c r="R9" s="16">
        <v>0</v>
      </c>
      <c r="S9" s="16">
        <f t="shared" si="0"/>
        <v>70</v>
      </c>
      <c r="T9" s="16">
        <f t="shared" si="0"/>
        <v>1672.88</v>
      </c>
      <c r="U9" s="16">
        <f t="shared" si="0"/>
        <v>9481.93</v>
      </c>
      <c r="V9" s="16">
        <f t="shared" si="0"/>
        <v>1422.29</v>
      </c>
      <c r="W9" s="16">
        <f>SUM(W2:W8)</f>
        <v>10904.22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2020-09-01T12:44:52Z</dcterms:modified>
</cp:coreProperties>
</file>