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3250" windowHeight="12450" activeTab="1"/>
  </bookViews>
  <sheets>
    <sheet name="SUMMARY" sheetId="5" r:id="rId1"/>
    <sheet name="WaybillsMAA001" sheetId="1" r:id="rId2"/>
    <sheet name="WaybillsMFJ001" sheetId="2" r:id="rId3"/>
    <sheet name="WaybillsMAP002" sheetId="4" state="hidden" r:id="rId4"/>
    <sheet name="WaybillsMAF001" sheetId="7" state="hidden" r:id="rId5"/>
  </sheets>
  <definedNames>
    <definedName name="_xlnm._FilterDatabase" localSheetId="1" hidden="1">WaybillsMAA001!$A$1:$Y$43</definedName>
  </definedNames>
  <calcPr calcId="145621"/>
</workbook>
</file>

<file path=xl/calcChain.xml><?xml version="1.0" encoding="utf-8"?>
<calcChain xmlns="http://schemas.openxmlformats.org/spreadsheetml/2006/main">
  <c r="K6" i="2" l="1"/>
  <c r="L6" i="2"/>
  <c r="M6" i="2"/>
  <c r="N6" i="2"/>
  <c r="Q6" i="2"/>
  <c r="S6" i="2"/>
  <c r="T6" i="2"/>
  <c r="U6" i="2"/>
  <c r="V6" i="2"/>
  <c r="W6" i="2"/>
  <c r="B3" i="5" s="1"/>
  <c r="K43" i="1"/>
  <c r="L43" i="1"/>
  <c r="M43" i="1"/>
  <c r="N43" i="1"/>
  <c r="Q43" i="1"/>
  <c r="R43" i="1"/>
  <c r="S43" i="1"/>
  <c r="T43" i="1"/>
  <c r="U43" i="1"/>
  <c r="V43" i="1"/>
  <c r="W43" i="1"/>
  <c r="B2" i="5" s="1"/>
  <c r="B6" i="5" l="1"/>
  <c r="B9" i="5" s="1"/>
</calcChain>
</file>

<file path=xl/sharedStrings.xml><?xml version="1.0" encoding="utf-8"?>
<sst xmlns="http://schemas.openxmlformats.org/spreadsheetml/2006/main" count="282" uniqueCount="54">
  <si>
    <t>MAA001</t>
  </si>
  <si>
    <t>MFJ001</t>
  </si>
  <si>
    <t>MAP001</t>
  </si>
  <si>
    <t>MAP002</t>
  </si>
  <si>
    <t>TOTAL</t>
  </si>
  <si>
    <t>BALANCE DUE</t>
  </si>
  <si>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</si>
  <si>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</si>
  <si>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</si>
  <si>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</si>
  <si>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</si>
  <si>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</si>
  <si>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</si>
  <si>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</si>
  <si>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</si>
  <si>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</si>
  <si>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</si>
  <si>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</si>
  <si>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</si>
  <si>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</si>
  <si>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</si>
  <si>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</si>
  <si>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</si>
  <si>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</si>
  <si>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</si>
  <si>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</si>
  <si>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CAPE TOWN</t>
  </si>
  <si>
    <t>Road Freight</t>
  </si>
  <si>
    <t>DURBAN</t>
  </si>
  <si>
    <t>ATM SOLUTIONS JHB</t>
  </si>
  <si>
    <t>PORT ELIZABETH</t>
  </si>
  <si>
    <t>BLOEMFONTEIN</t>
  </si>
  <si>
    <t>ATM SOLUTIONS PLZ</t>
  </si>
  <si>
    <t>ATM SOLUTIONS DBN</t>
  </si>
  <si>
    <t>RegCharge</t>
  </si>
  <si>
    <t>RUSTENBURG</t>
  </si>
  <si>
    <t>WORCESTER SHOPFITTERS CPT</t>
  </si>
  <si>
    <t>WITBANK</t>
  </si>
  <si>
    <t>ATM SOLUTIONS WITBANK</t>
  </si>
  <si>
    <t>JULY 2023</t>
  </si>
  <si>
    <t>ATM SOLUTIONS CPT</t>
  </si>
  <si>
    <t xml:space="preserve">FCS   RUSTENBURG  </t>
  </si>
  <si>
    <t>SNACKWORKS JHB</t>
  </si>
  <si>
    <t>PodDate</t>
  </si>
  <si>
    <t>KgCharge</t>
  </si>
  <si>
    <t>MinCharge</t>
  </si>
  <si>
    <t>Cr AMNT</t>
  </si>
  <si>
    <t>Dr AMNT</t>
  </si>
  <si>
    <t>NATIONAL BRANDS DBN</t>
  </si>
  <si>
    <t>NATPRO SPICENET</t>
  </si>
  <si>
    <t xml:space="preserve">NATIONAL BRANDS DBN </t>
  </si>
  <si>
    <t>NATIONAL BRANDS JHB</t>
  </si>
  <si>
    <t>ATM SOLUTIONS BFN</t>
  </si>
  <si>
    <t>ATM SOLUTIONS RUSTENBURG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</si>
</sst>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0" borderId="1" xfId="1" applyFont="1" applyBorder="1"/>
    <xf numFmtId="43" fontId="0" fillId="0" borderId="1" xfId="1" applyFont="1" applyBorder="1"/>
    <xf numFmtId="14" fontId="0" fillId="0" borderId="0" xfId="0" applyNumberFormat="1"/>
    <xf numFmtId="0" fontId="2" fillId="0" borderId="2" xfId="0" applyFont="1" applyBorder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5" sqref="B5"/>
    </sheetView>
  </sheetViews>
  <sheetFormatPr defaultRowHeight="15" x14ac:dyDescent="0.25"/>
  <cols>
    <col min="1" max="1" width="23" customWidth="1"/>
    <col min="2" max="2" width="11.42578125" style="6" bestFit="1" customWidth="1"/>
  </cols>
  <sheetData>
    <row r="1" spans="1:2" x14ac:dyDescent="0.3">
      <c r="A1" s="2" t="s">
        <v>39</v>
      </c>
    </row>
    <row r="2" spans="1:2" x14ac:dyDescent="0.3">
      <c r="A2" s="3" t="s">
        <v>0</v>
      </c>
      <c r="B2" s="8">
        <f>WaybillsMAA001!W43</f>
        <v>90033.89</v>
      </c>
    </row>
    <row r="3" spans="1:2" x14ac:dyDescent="0.3">
      <c r="A3" s="3" t="s">
        <v>1</v>
      </c>
      <c r="B3" s="9">
        <f>WaybillsMFJ001!W6</f>
        <v>9866.94</v>
      </c>
    </row>
    <row r="4" spans="1:2" x14ac:dyDescent="0.3">
      <c r="A4" s="3" t="s">
        <v>2</v>
      </c>
      <c r="B4" s="9">
        <v>0</v>
      </c>
    </row>
    <row r="5" spans="1:2" x14ac:dyDescent="0.3">
      <c r="A5" s="3" t="s">
        <v>3</v>
      </c>
      <c r="B5" s="9">
        <v>0</v>
      </c>
    </row>
    <row r="6" spans="1:2" x14ac:dyDescent="0.3">
      <c r="A6" s="4" t="s">
        <v>4</v>
      </c>
      <c r="B6" s="7">
        <f>SUM(B2:B5)</f>
        <v>99900.83</v>
      </c>
    </row>
    <row r="9" spans="1:2" x14ac:dyDescent="0.3">
      <c r="A9" s="1" t="s">
        <v>5</v>
      </c>
      <c r="B9" s="5">
        <f>B6</f>
        <v>99900.83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tabSelected="1" workbookViewId="0">
      <selection activeCell="E18" sqref="E18"/>
    </sheetView>
  </sheetViews>
  <sheetFormatPr defaultColWidth="9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8" bestFit="1" customWidth="1"/>
    <col min="5" max="5" width="24.710937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4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3" width="9" bestFit="1" customWidth="1"/>
    <col min="24" max="24" width="8.7109375" bestFit="1" customWidth="1"/>
    <col min="25" max="25" width="8.85546875" bestFit="1" customWidth="1"/>
  </cols>
  <sheetData>
    <row r="1" spans="1:25" x14ac:dyDescent="0.25">
      <c r="A1" s="12" t="s">
        <v>23</v>
      </c>
      <c r="B1" s="12" t="s">
        <v>24</v>
      </c>
      <c r="C1" s="12" t="s">
        <v>6</v>
      </c>
      <c r="D1" s="12" t="s">
        <v>7</v>
      </c>
      <c r="E1" s="12" t="s">
        <v>8</v>
      </c>
      <c r="F1" s="12" t="s">
        <v>9</v>
      </c>
      <c r="G1" s="12" t="s">
        <v>43</v>
      </c>
      <c r="H1" s="12" t="s">
        <v>10</v>
      </c>
      <c r="I1" s="12" t="s">
        <v>11</v>
      </c>
      <c r="J1" s="12" t="s">
        <v>12</v>
      </c>
      <c r="K1" s="12" t="s">
        <v>13</v>
      </c>
      <c r="L1" s="12" t="s">
        <v>14</v>
      </c>
      <c r="M1" s="12" t="s">
        <v>15</v>
      </c>
      <c r="N1" s="12" t="s">
        <v>16</v>
      </c>
      <c r="O1" s="12" t="s">
        <v>44</v>
      </c>
      <c r="P1" s="12" t="s">
        <v>45</v>
      </c>
      <c r="Q1" s="12" t="s">
        <v>17</v>
      </c>
      <c r="R1" s="12" t="s">
        <v>34</v>
      </c>
      <c r="S1" s="12" t="s">
        <v>18</v>
      </c>
      <c r="T1" s="12" t="s">
        <v>19</v>
      </c>
      <c r="U1" s="12" t="s">
        <v>20</v>
      </c>
      <c r="V1" s="12" t="s">
        <v>21</v>
      </c>
      <c r="W1" s="12" t="s">
        <v>22</v>
      </c>
      <c r="X1" s="13" t="s">
        <v>46</v>
      </c>
      <c r="Y1" s="13" t="s">
        <v>47</v>
      </c>
    </row>
    <row r="2" spans="1:25" x14ac:dyDescent="0.25">
      <c r="A2">
        <v>291340</v>
      </c>
      <c r="B2" s="10">
        <v>45128</v>
      </c>
      <c r="C2">
        <v>3880717</v>
      </c>
      <c r="D2" t="s">
        <v>29</v>
      </c>
      <c r="E2" t="s">
        <v>40</v>
      </c>
      <c r="F2" s="10">
        <v>45121</v>
      </c>
      <c r="G2" s="10"/>
      <c r="H2" t="s">
        <v>25</v>
      </c>
      <c r="I2" t="s">
        <v>26</v>
      </c>
      <c r="J2" t="s">
        <v>27</v>
      </c>
      <c r="K2">
        <v>1</v>
      </c>
      <c r="L2">
        <v>16</v>
      </c>
      <c r="M2">
        <v>44</v>
      </c>
      <c r="N2">
        <v>44</v>
      </c>
      <c r="Q2">
        <v>165</v>
      </c>
      <c r="R2">
        <v>0</v>
      </c>
      <c r="S2">
        <v>10</v>
      </c>
      <c r="T2">
        <v>67.319999999999993</v>
      </c>
      <c r="U2">
        <v>242.32</v>
      </c>
      <c r="V2">
        <v>36.35</v>
      </c>
      <c r="W2">
        <v>278.67</v>
      </c>
    </row>
    <row r="3" spans="1:25" x14ac:dyDescent="0.25">
      <c r="A3">
        <v>290820</v>
      </c>
      <c r="B3" s="10">
        <v>45121</v>
      </c>
      <c r="C3">
        <v>3877575</v>
      </c>
      <c r="D3" t="s">
        <v>52</v>
      </c>
      <c r="E3" t="s">
        <v>29</v>
      </c>
      <c r="F3" s="10">
        <v>45112</v>
      </c>
      <c r="G3" s="10"/>
      <c r="H3" t="s">
        <v>31</v>
      </c>
      <c r="I3" t="s">
        <v>25</v>
      </c>
      <c r="J3" t="s">
        <v>27</v>
      </c>
      <c r="K3">
        <v>1</v>
      </c>
      <c r="L3">
        <v>336</v>
      </c>
      <c r="M3">
        <v>125</v>
      </c>
      <c r="N3">
        <v>336</v>
      </c>
      <c r="Q3">
        <v>705.6</v>
      </c>
      <c r="R3">
        <v>0</v>
      </c>
      <c r="S3">
        <v>10</v>
      </c>
      <c r="T3">
        <v>287.88</v>
      </c>
      <c r="U3">
        <v>1003.48</v>
      </c>
      <c r="V3">
        <v>150.52000000000001</v>
      </c>
      <c r="W3">
        <v>1154</v>
      </c>
    </row>
    <row r="4" spans="1:25" x14ac:dyDescent="0.25">
      <c r="A4">
        <v>290820</v>
      </c>
      <c r="B4" s="10">
        <v>45121</v>
      </c>
      <c r="C4">
        <v>3880714</v>
      </c>
      <c r="D4" s="15" t="s">
        <v>29</v>
      </c>
      <c r="E4" t="s">
        <v>32</v>
      </c>
      <c r="F4" s="10">
        <v>45113</v>
      </c>
      <c r="G4" s="10"/>
      <c r="H4" t="s">
        <v>25</v>
      </c>
      <c r="I4" t="s">
        <v>30</v>
      </c>
      <c r="J4" t="s">
        <v>27</v>
      </c>
      <c r="K4">
        <v>2</v>
      </c>
      <c r="L4">
        <v>337</v>
      </c>
      <c r="M4">
        <v>184</v>
      </c>
      <c r="N4">
        <v>337</v>
      </c>
      <c r="Q4">
        <v>778.47</v>
      </c>
      <c r="R4">
        <v>0</v>
      </c>
      <c r="S4">
        <v>10</v>
      </c>
      <c r="T4">
        <v>317.62</v>
      </c>
      <c r="U4">
        <v>1106.0899999999999</v>
      </c>
      <c r="V4">
        <v>165.91</v>
      </c>
      <c r="W4">
        <v>1272</v>
      </c>
    </row>
    <row r="5" spans="1:25" x14ac:dyDescent="0.25">
      <c r="A5">
        <v>292058</v>
      </c>
      <c r="B5" s="10">
        <v>45132</v>
      </c>
      <c r="C5">
        <v>3880727</v>
      </c>
      <c r="D5" s="15" t="s">
        <v>29</v>
      </c>
      <c r="E5" s="15" t="s">
        <v>40</v>
      </c>
      <c r="F5" s="10">
        <v>45131</v>
      </c>
      <c r="G5" s="10"/>
      <c r="H5" t="s">
        <v>25</v>
      </c>
      <c r="I5" t="s">
        <v>26</v>
      </c>
      <c r="J5" t="s">
        <v>27</v>
      </c>
      <c r="K5">
        <v>5</v>
      </c>
      <c r="L5">
        <v>1366</v>
      </c>
      <c r="M5">
        <v>1537</v>
      </c>
      <c r="N5">
        <v>1537</v>
      </c>
      <c r="Q5">
        <v>3227.7</v>
      </c>
      <c r="R5">
        <v>0</v>
      </c>
      <c r="S5">
        <v>10</v>
      </c>
      <c r="T5">
        <v>1316.9</v>
      </c>
      <c r="U5">
        <v>4554.6000000000004</v>
      </c>
      <c r="V5">
        <v>683.19</v>
      </c>
      <c r="W5">
        <v>5237.79</v>
      </c>
    </row>
    <row r="6" spans="1:25" x14ac:dyDescent="0.25">
      <c r="A6">
        <v>290820</v>
      </c>
      <c r="B6" s="10">
        <v>45121</v>
      </c>
      <c r="C6">
        <v>3626593</v>
      </c>
      <c r="D6" t="s">
        <v>33</v>
      </c>
      <c r="E6" s="15" t="s">
        <v>29</v>
      </c>
      <c r="F6" s="10">
        <v>45117</v>
      </c>
      <c r="G6" s="10"/>
      <c r="H6" t="s">
        <v>28</v>
      </c>
      <c r="I6" t="s">
        <v>25</v>
      </c>
      <c r="J6" t="s">
        <v>27</v>
      </c>
      <c r="K6">
        <v>5</v>
      </c>
      <c r="L6">
        <v>110</v>
      </c>
      <c r="M6">
        <v>103</v>
      </c>
      <c r="N6">
        <v>110</v>
      </c>
      <c r="Q6">
        <v>165</v>
      </c>
      <c r="R6">
        <v>0</v>
      </c>
      <c r="S6">
        <v>10</v>
      </c>
      <c r="T6">
        <v>67.319999999999993</v>
      </c>
      <c r="U6">
        <v>242.32</v>
      </c>
      <c r="V6">
        <v>36.35</v>
      </c>
      <c r="W6">
        <v>278.67</v>
      </c>
    </row>
    <row r="7" spans="1:25" x14ac:dyDescent="0.25">
      <c r="A7">
        <v>290531</v>
      </c>
      <c r="B7" s="10">
        <v>45119</v>
      </c>
      <c r="C7">
        <v>3880708</v>
      </c>
      <c r="D7" s="15" t="s">
        <v>29</v>
      </c>
      <c r="E7" t="s">
        <v>33</v>
      </c>
      <c r="F7" s="10">
        <v>45105</v>
      </c>
      <c r="G7" s="10"/>
      <c r="H7" t="s">
        <v>25</v>
      </c>
      <c r="I7" t="s">
        <v>28</v>
      </c>
      <c r="J7" t="s">
        <v>27</v>
      </c>
      <c r="K7">
        <v>2</v>
      </c>
      <c r="L7">
        <v>473</v>
      </c>
      <c r="M7">
        <v>161</v>
      </c>
      <c r="N7">
        <v>473</v>
      </c>
      <c r="Q7">
        <v>619.63</v>
      </c>
      <c r="R7">
        <v>0</v>
      </c>
      <c r="S7">
        <v>10</v>
      </c>
      <c r="T7">
        <v>250.33</v>
      </c>
      <c r="U7">
        <v>879.96</v>
      </c>
      <c r="V7">
        <v>131.99</v>
      </c>
      <c r="W7">
        <v>1011.95</v>
      </c>
    </row>
    <row r="8" spans="1:25" x14ac:dyDescent="0.25">
      <c r="A8">
        <v>290531</v>
      </c>
      <c r="B8" s="10">
        <v>45119</v>
      </c>
      <c r="C8">
        <v>3880705</v>
      </c>
      <c r="D8" s="15" t="s">
        <v>29</v>
      </c>
      <c r="E8" s="15" t="s">
        <v>33</v>
      </c>
      <c r="F8" s="10">
        <v>45104</v>
      </c>
      <c r="G8" s="10"/>
      <c r="H8" t="s">
        <v>25</v>
      </c>
      <c r="I8" t="s">
        <v>28</v>
      </c>
      <c r="J8" t="s">
        <v>27</v>
      </c>
      <c r="K8">
        <v>8</v>
      </c>
      <c r="L8">
        <v>2049</v>
      </c>
      <c r="M8">
        <v>2720</v>
      </c>
      <c r="N8">
        <v>2720</v>
      </c>
      <c r="Q8">
        <v>3563.2</v>
      </c>
      <c r="R8">
        <v>0</v>
      </c>
      <c r="S8">
        <v>10</v>
      </c>
      <c r="T8">
        <v>1439.53</v>
      </c>
      <c r="U8">
        <v>5012.7299999999996</v>
      </c>
      <c r="V8">
        <v>751.91</v>
      </c>
      <c r="W8">
        <v>5764.64</v>
      </c>
    </row>
    <row r="9" spans="1:25" x14ac:dyDescent="0.25">
      <c r="A9">
        <v>292058</v>
      </c>
      <c r="B9" s="10">
        <v>45132</v>
      </c>
      <c r="C9">
        <v>3880726</v>
      </c>
      <c r="D9" s="15" t="s">
        <v>29</v>
      </c>
      <c r="E9" t="s">
        <v>38</v>
      </c>
      <c r="F9" s="10">
        <v>45128</v>
      </c>
      <c r="G9" s="10"/>
      <c r="H9" t="s">
        <v>25</v>
      </c>
      <c r="I9" t="s">
        <v>37</v>
      </c>
      <c r="J9" t="s">
        <v>27</v>
      </c>
      <c r="K9">
        <v>1</v>
      </c>
      <c r="L9">
        <v>127</v>
      </c>
      <c r="M9">
        <v>250</v>
      </c>
      <c r="N9">
        <v>250</v>
      </c>
      <c r="Q9">
        <v>977</v>
      </c>
      <c r="R9">
        <v>0</v>
      </c>
      <c r="S9">
        <v>10</v>
      </c>
      <c r="T9">
        <v>398.62</v>
      </c>
      <c r="U9">
        <v>1385.62</v>
      </c>
      <c r="V9">
        <v>207.84</v>
      </c>
      <c r="W9">
        <v>1593.46</v>
      </c>
    </row>
    <row r="10" spans="1:25" x14ac:dyDescent="0.25">
      <c r="A10">
        <v>290531</v>
      </c>
      <c r="B10" s="10">
        <v>45119</v>
      </c>
      <c r="C10">
        <v>3880712</v>
      </c>
      <c r="D10" s="15" t="s">
        <v>29</v>
      </c>
      <c r="E10" s="15" t="s">
        <v>40</v>
      </c>
      <c r="F10" s="10">
        <v>45110</v>
      </c>
      <c r="G10" s="10"/>
      <c r="H10" t="s">
        <v>25</v>
      </c>
      <c r="I10" t="s">
        <v>26</v>
      </c>
      <c r="J10" t="s">
        <v>27</v>
      </c>
      <c r="K10">
        <v>2</v>
      </c>
      <c r="L10">
        <v>576</v>
      </c>
      <c r="M10">
        <v>430</v>
      </c>
      <c r="N10">
        <v>576</v>
      </c>
      <c r="Q10">
        <v>1209.5999999999999</v>
      </c>
      <c r="R10">
        <v>0</v>
      </c>
      <c r="S10">
        <v>10</v>
      </c>
      <c r="T10">
        <v>488.68</v>
      </c>
      <c r="U10">
        <v>1708.28</v>
      </c>
      <c r="V10">
        <v>256.24</v>
      </c>
      <c r="W10">
        <v>1964.52</v>
      </c>
    </row>
    <row r="11" spans="1:25" x14ac:dyDescent="0.25">
      <c r="A11">
        <v>292058</v>
      </c>
      <c r="B11" s="10">
        <v>45132</v>
      </c>
      <c r="C11">
        <v>3877654</v>
      </c>
      <c r="D11" s="15" t="s">
        <v>52</v>
      </c>
      <c r="E11" s="15" t="s">
        <v>29</v>
      </c>
      <c r="F11" s="10">
        <v>45131</v>
      </c>
      <c r="G11" s="10"/>
      <c r="H11" t="s">
        <v>31</v>
      </c>
      <c r="I11" t="s">
        <v>25</v>
      </c>
      <c r="J11" t="s">
        <v>27</v>
      </c>
      <c r="K11">
        <v>1</v>
      </c>
      <c r="L11">
        <v>256</v>
      </c>
      <c r="M11">
        <v>463</v>
      </c>
      <c r="N11">
        <v>463</v>
      </c>
      <c r="Q11">
        <v>972.3</v>
      </c>
      <c r="R11">
        <v>0</v>
      </c>
      <c r="S11">
        <v>10</v>
      </c>
      <c r="T11">
        <v>396.7</v>
      </c>
      <c r="U11">
        <v>1379</v>
      </c>
      <c r="V11">
        <v>206.85</v>
      </c>
      <c r="W11">
        <v>1585.85</v>
      </c>
    </row>
    <row r="12" spans="1:25" x14ac:dyDescent="0.25">
      <c r="A12">
        <v>291340</v>
      </c>
      <c r="B12" s="10">
        <v>45128</v>
      </c>
      <c r="C12">
        <v>3880719</v>
      </c>
      <c r="D12" s="15" t="s">
        <v>29</v>
      </c>
      <c r="E12" s="15" t="s">
        <v>33</v>
      </c>
      <c r="F12" s="10">
        <v>45124</v>
      </c>
      <c r="G12" s="10"/>
      <c r="H12" t="s">
        <v>25</v>
      </c>
      <c r="I12" t="s">
        <v>28</v>
      </c>
      <c r="J12" t="s">
        <v>27</v>
      </c>
      <c r="K12">
        <v>3</v>
      </c>
      <c r="L12">
        <v>599</v>
      </c>
      <c r="M12">
        <v>1380</v>
      </c>
      <c r="N12">
        <v>1380</v>
      </c>
      <c r="Q12">
        <v>1807.8</v>
      </c>
      <c r="R12">
        <v>0</v>
      </c>
      <c r="S12">
        <v>10</v>
      </c>
      <c r="T12">
        <v>737.58</v>
      </c>
      <c r="U12">
        <v>2555.38</v>
      </c>
      <c r="V12">
        <v>383.31</v>
      </c>
      <c r="W12">
        <v>2938.69</v>
      </c>
    </row>
    <row r="13" spans="1:25" x14ac:dyDescent="0.25">
      <c r="A13">
        <v>291830</v>
      </c>
      <c r="B13" s="10">
        <v>45132</v>
      </c>
      <c r="C13">
        <v>3880728</v>
      </c>
      <c r="D13" s="15" t="s">
        <v>29</v>
      </c>
      <c r="E13" s="15" t="s">
        <v>33</v>
      </c>
      <c r="F13" s="10">
        <v>45131</v>
      </c>
      <c r="G13" s="10"/>
      <c r="H13" t="s">
        <v>25</v>
      </c>
      <c r="I13" t="s">
        <v>28</v>
      </c>
      <c r="J13" t="s">
        <v>27</v>
      </c>
      <c r="K13">
        <v>4</v>
      </c>
      <c r="L13">
        <v>932</v>
      </c>
      <c r="M13">
        <v>1232</v>
      </c>
      <c r="N13">
        <v>1232</v>
      </c>
      <c r="Q13">
        <v>1613.92</v>
      </c>
      <c r="R13">
        <v>0</v>
      </c>
      <c r="S13">
        <v>10</v>
      </c>
      <c r="T13">
        <v>658.48</v>
      </c>
      <c r="U13">
        <v>2282.4</v>
      </c>
      <c r="V13">
        <v>342.36</v>
      </c>
      <c r="W13">
        <v>2624.76</v>
      </c>
    </row>
    <row r="14" spans="1:25" x14ac:dyDescent="0.25">
      <c r="A14">
        <v>292058</v>
      </c>
      <c r="B14" s="10">
        <v>45132</v>
      </c>
      <c r="C14">
        <v>3880722</v>
      </c>
      <c r="D14" s="15" t="s">
        <v>29</v>
      </c>
      <c r="E14" t="s">
        <v>41</v>
      </c>
      <c r="F14" s="10">
        <v>45125</v>
      </c>
      <c r="G14" s="10"/>
      <c r="H14" t="s">
        <v>25</v>
      </c>
      <c r="I14" t="s">
        <v>35</v>
      </c>
      <c r="J14" t="s">
        <v>27</v>
      </c>
      <c r="K14">
        <v>1</v>
      </c>
      <c r="L14">
        <v>185</v>
      </c>
      <c r="M14">
        <v>300</v>
      </c>
      <c r="N14">
        <v>300</v>
      </c>
      <c r="Q14">
        <v>1157</v>
      </c>
      <c r="R14">
        <v>0</v>
      </c>
      <c r="S14">
        <v>10</v>
      </c>
      <c r="T14">
        <v>472.06</v>
      </c>
      <c r="U14">
        <v>1639.06</v>
      </c>
      <c r="V14">
        <v>245.86</v>
      </c>
      <c r="W14">
        <v>1884.92</v>
      </c>
    </row>
    <row r="15" spans="1:25" x14ac:dyDescent="0.25">
      <c r="A15">
        <v>292058</v>
      </c>
      <c r="B15" s="10">
        <v>45132</v>
      </c>
      <c r="C15">
        <v>3880721</v>
      </c>
      <c r="D15" s="15" t="s">
        <v>29</v>
      </c>
      <c r="E15" t="s">
        <v>53</v>
      </c>
      <c r="F15" s="10">
        <v>45125</v>
      </c>
      <c r="G15" s="10"/>
      <c r="H15" t="s">
        <v>25</v>
      </c>
      <c r="I15" t="s">
        <v>35</v>
      </c>
      <c r="J15" t="s">
        <v>27</v>
      </c>
      <c r="K15">
        <v>2</v>
      </c>
      <c r="L15">
        <v>412</v>
      </c>
      <c r="M15">
        <v>880</v>
      </c>
      <c r="N15">
        <v>880</v>
      </c>
      <c r="Q15">
        <v>3245</v>
      </c>
      <c r="R15">
        <v>0</v>
      </c>
      <c r="S15">
        <v>10</v>
      </c>
      <c r="T15">
        <v>1323.96</v>
      </c>
      <c r="U15">
        <v>4578.96</v>
      </c>
      <c r="V15">
        <v>686.84</v>
      </c>
      <c r="W15">
        <v>5265.8</v>
      </c>
    </row>
    <row r="16" spans="1:25" x14ac:dyDescent="0.25">
      <c r="A16">
        <v>291830</v>
      </c>
      <c r="B16" s="10">
        <v>45132</v>
      </c>
      <c r="C16">
        <v>3900278</v>
      </c>
      <c r="D16" t="s">
        <v>36</v>
      </c>
      <c r="E16" s="15" t="s">
        <v>29</v>
      </c>
      <c r="F16" s="10">
        <v>45126</v>
      </c>
      <c r="G16" s="10"/>
      <c r="H16" t="s">
        <v>26</v>
      </c>
      <c r="I16" t="s">
        <v>25</v>
      </c>
      <c r="J16" t="s">
        <v>27</v>
      </c>
      <c r="K16">
        <v>1</v>
      </c>
      <c r="L16">
        <v>137</v>
      </c>
      <c r="M16">
        <v>495</v>
      </c>
      <c r="N16">
        <v>495</v>
      </c>
      <c r="Q16">
        <v>1039.5</v>
      </c>
      <c r="R16">
        <v>0</v>
      </c>
      <c r="S16">
        <v>10</v>
      </c>
      <c r="T16">
        <v>424.12</v>
      </c>
      <c r="U16">
        <v>1473.62</v>
      </c>
      <c r="V16">
        <v>221.04</v>
      </c>
      <c r="W16">
        <v>1694.66</v>
      </c>
    </row>
    <row r="17" spans="1:23" x14ac:dyDescent="0.25">
      <c r="A17">
        <v>291830</v>
      </c>
      <c r="B17" s="10">
        <v>45132</v>
      </c>
      <c r="C17">
        <v>3880715</v>
      </c>
      <c r="D17" s="15" t="s">
        <v>29</v>
      </c>
      <c r="E17" s="15" t="s">
        <v>53</v>
      </c>
      <c r="F17" s="10">
        <v>45113</v>
      </c>
      <c r="G17" s="10"/>
      <c r="H17" t="s">
        <v>25</v>
      </c>
      <c r="I17" t="s">
        <v>35</v>
      </c>
      <c r="J17" t="s">
        <v>27</v>
      </c>
      <c r="K17">
        <v>2</v>
      </c>
      <c r="L17">
        <v>415</v>
      </c>
      <c r="M17">
        <v>978</v>
      </c>
      <c r="N17">
        <v>978</v>
      </c>
      <c r="Q17">
        <v>3597.8</v>
      </c>
      <c r="R17">
        <v>0</v>
      </c>
      <c r="S17">
        <v>10</v>
      </c>
      <c r="T17">
        <v>1467.9</v>
      </c>
      <c r="U17">
        <v>5075.7</v>
      </c>
      <c r="V17">
        <v>761.36</v>
      </c>
      <c r="W17">
        <v>5837.06</v>
      </c>
    </row>
    <row r="18" spans="1:23" x14ac:dyDescent="0.25">
      <c r="A18">
        <v>292058</v>
      </c>
      <c r="B18" s="10">
        <v>45132</v>
      </c>
      <c r="C18">
        <v>3880725</v>
      </c>
      <c r="D18" s="15" t="s">
        <v>29</v>
      </c>
      <c r="E18" t="s">
        <v>38</v>
      </c>
      <c r="F18" s="10">
        <v>45127</v>
      </c>
      <c r="G18" s="10"/>
      <c r="H18" t="s">
        <v>25</v>
      </c>
      <c r="I18" t="s">
        <v>37</v>
      </c>
      <c r="J18" t="s">
        <v>27</v>
      </c>
      <c r="K18">
        <v>2</v>
      </c>
      <c r="L18">
        <v>423</v>
      </c>
      <c r="M18">
        <v>880</v>
      </c>
      <c r="N18">
        <v>880</v>
      </c>
      <c r="Q18">
        <v>3245</v>
      </c>
      <c r="R18">
        <v>0</v>
      </c>
      <c r="S18">
        <v>10</v>
      </c>
      <c r="T18">
        <v>1323.96</v>
      </c>
      <c r="U18">
        <v>4578.96</v>
      </c>
      <c r="V18">
        <v>686.84</v>
      </c>
      <c r="W18">
        <v>5265.8</v>
      </c>
    </row>
    <row r="19" spans="1:23" x14ac:dyDescent="0.25">
      <c r="A19">
        <v>291830</v>
      </c>
      <c r="B19" s="10">
        <v>45132</v>
      </c>
      <c r="C19">
        <v>3880729</v>
      </c>
      <c r="D19" s="15" t="s">
        <v>29</v>
      </c>
      <c r="E19" s="15" t="s">
        <v>32</v>
      </c>
      <c r="F19" s="10">
        <v>45131</v>
      </c>
      <c r="G19" s="10"/>
      <c r="H19" t="s">
        <v>25</v>
      </c>
      <c r="I19" t="s">
        <v>30</v>
      </c>
      <c r="J19" t="s">
        <v>27</v>
      </c>
      <c r="K19">
        <v>1</v>
      </c>
      <c r="L19">
        <v>206</v>
      </c>
      <c r="M19">
        <v>490</v>
      </c>
      <c r="N19">
        <v>490</v>
      </c>
      <c r="Q19">
        <v>1131.9000000000001</v>
      </c>
      <c r="R19">
        <v>0</v>
      </c>
      <c r="S19">
        <v>10</v>
      </c>
      <c r="T19">
        <v>461.82</v>
      </c>
      <c r="U19">
        <v>1603.72</v>
      </c>
      <c r="V19">
        <v>240.56</v>
      </c>
      <c r="W19">
        <v>1844.28</v>
      </c>
    </row>
    <row r="20" spans="1:23" x14ac:dyDescent="0.25">
      <c r="A20">
        <v>290531</v>
      </c>
      <c r="B20" s="10">
        <v>45119</v>
      </c>
      <c r="C20">
        <v>3880709</v>
      </c>
      <c r="D20" s="15" t="s">
        <v>29</v>
      </c>
      <c r="E20" s="15" t="s">
        <v>40</v>
      </c>
      <c r="F20" s="10">
        <v>45106</v>
      </c>
      <c r="G20" s="10"/>
      <c r="H20" t="s">
        <v>25</v>
      </c>
      <c r="I20" t="s">
        <v>26</v>
      </c>
      <c r="J20" t="s">
        <v>27</v>
      </c>
      <c r="K20">
        <v>1</v>
      </c>
      <c r="L20">
        <v>272</v>
      </c>
      <c r="M20">
        <v>420</v>
      </c>
      <c r="N20">
        <v>420</v>
      </c>
      <c r="Q20">
        <v>882</v>
      </c>
      <c r="R20">
        <v>0</v>
      </c>
      <c r="S20">
        <v>10</v>
      </c>
      <c r="T20">
        <v>356.33</v>
      </c>
      <c r="U20">
        <v>1248.33</v>
      </c>
      <c r="V20">
        <v>187.25</v>
      </c>
      <c r="W20">
        <v>1435.58</v>
      </c>
    </row>
    <row r="21" spans="1:23" x14ac:dyDescent="0.25">
      <c r="A21">
        <v>290820</v>
      </c>
      <c r="B21" s="10">
        <v>45121</v>
      </c>
      <c r="C21">
        <v>3897790</v>
      </c>
      <c r="D21" s="15" t="s">
        <v>33</v>
      </c>
      <c r="E21" s="15" t="s">
        <v>29</v>
      </c>
      <c r="F21" s="10">
        <v>45114</v>
      </c>
      <c r="G21" s="10"/>
      <c r="H21" t="s">
        <v>28</v>
      </c>
      <c r="I21" t="s">
        <v>25</v>
      </c>
      <c r="J21" t="s">
        <v>27</v>
      </c>
      <c r="K21">
        <v>1</v>
      </c>
      <c r="L21">
        <v>322</v>
      </c>
      <c r="M21">
        <v>428</v>
      </c>
      <c r="N21">
        <v>428</v>
      </c>
      <c r="Q21">
        <v>560.67999999999995</v>
      </c>
      <c r="R21">
        <v>0</v>
      </c>
      <c r="S21">
        <v>10</v>
      </c>
      <c r="T21">
        <v>228.76</v>
      </c>
      <c r="U21">
        <v>799.44</v>
      </c>
      <c r="V21">
        <v>119.92</v>
      </c>
      <c r="W21">
        <v>919.36</v>
      </c>
    </row>
    <row r="22" spans="1:23" x14ac:dyDescent="0.25">
      <c r="A22">
        <v>290820</v>
      </c>
      <c r="B22" s="10">
        <v>45121</v>
      </c>
      <c r="C22">
        <v>3897789</v>
      </c>
      <c r="D22" s="15" t="s">
        <v>33</v>
      </c>
      <c r="E22" s="15" t="s">
        <v>29</v>
      </c>
      <c r="F22" s="10">
        <v>45114</v>
      </c>
      <c r="G22" s="10"/>
      <c r="H22" t="s">
        <v>28</v>
      </c>
      <c r="I22" t="s">
        <v>25</v>
      </c>
      <c r="J22" t="s">
        <v>27</v>
      </c>
      <c r="K22">
        <v>1</v>
      </c>
      <c r="L22">
        <v>335</v>
      </c>
      <c r="M22">
        <v>223</v>
      </c>
      <c r="N22">
        <v>335</v>
      </c>
      <c r="Q22">
        <v>438.85</v>
      </c>
      <c r="R22">
        <v>0</v>
      </c>
      <c r="S22">
        <v>10</v>
      </c>
      <c r="T22">
        <v>179.05</v>
      </c>
      <c r="U22">
        <v>627.9</v>
      </c>
      <c r="V22">
        <v>94.19</v>
      </c>
      <c r="W22">
        <v>722.09</v>
      </c>
    </row>
    <row r="23" spans="1:23" x14ac:dyDescent="0.25">
      <c r="A23">
        <v>290820</v>
      </c>
      <c r="B23" s="10">
        <v>45121</v>
      </c>
      <c r="C23">
        <v>3897788</v>
      </c>
      <c r="D23" s="15" t="s">
        <v>33</v>
      </c>
      <c r="E23" s="15" t="s">
        <v>29</v>
      </c>
      <c r="F23" s="10">
        <v>45114</v>
      </c>
      <c r="G23" s="10"/>
      <c r="H23" t="s">
        <v>28</v>
      </c>
      <c r="I23" t="s">
        <v>25</v>
      </c>
      <c r="J23" t="s">
        <v>27</v>
      </c>
      <c r="K23">
        <v>1</v>
      </c>
      <c r="L23">
        <v>540</v>
      </c>
      <c r="M23">
        <v>456</v>
      </c>
      <c r="N23">
        <v>540</v>
      </c>
      <c r="Q23">
        <v>707.4</v>
      </c>
      <c r="R23">
        <v>0</v>
      </c>
      <c r="S23">
        <v>10</v>
      </c>
      <c r="T23">
        <v>288.62</v>
      </c>
      <c r="U23">
        <v>1006.02</v>
      </c>
      <c r="V23">
        <v>150.9</v>
      </c>
      <c r="W23">
        <v>1156.92</v>
      </c>
    </row>
    <row r="24" spans="1:23" x14ac:dyDescent="0.25">
      <c r="A24">
        <v>291560</v>
      </c>
      <c r="B24" s="10">
        <v>45131</v>
      </c>
      <c r="C24">
        <v>3626599</v>
      </c>
      <c r="D24" s="15" t="s">
        <v>33</v>
      </c>
      <c r="E24" s="15" t="s">
        <v>29</v>
      </c>
      <c r="F24" s="10">
        <v>45126</v>
      </c>
      <c r="G24" s="10"/>
      <c r="H24" t="s">
        <v>28</v>
      </c>
      <c r="I24" t="s">
        <v>25</v>
      </c>
      <c r="J24" t="s">
        <v>27</v>
      </c>
      <c r="K24">
        <v>8</v>
      </c>
      <c r="L24">
        <v>185</v>
      </c>
      <c r="M24">
        <v>183</v>
      </c>
      <c r="N24">
        <v>185</v>
      </c>
      <c r="Q24">
        <v>242.35</v>
      </c>
      <c r="R24">
        <v>0</v>
      </c>
      <c r="S24">
        <v>10</v>
      </c>
      <c r="T24">
        <v>98.88</v>
      </c>
      <c r="U24">
        <v>351.23</v>
      </c>
      <c r="V24">
        <v>52.68</v>
      </c>
      <c r="W24">
        <v>403.91</v>
      </c>
    </row>
    <row r="25" spans="1:23" x14ac:dyDescent="0.25">
      <c r="A25">
        <v>290531</v>
      </c>
      <c r="B25" s="10">
        <v>45119</v>
      </c>
      <c r="C25">
        <v>3626584</v>
      </c>
      <c r="D25" s="15" t="s">
        <v>33</v>
      </c>
      <c r="E25" s="15" t="s">
        <v>29</v>
      </c>
      <c r="F25" s="10">
        <v>45103</v>
      </c>
      <c r="G25" s="10"/>
      <c r="H25" t="s">
        <v>28</v>
      </c>
      <c r="I25" t="s">
        <v>25</v>
      </c>
      <c r="J25" t="s">
        <v>27</v>
      </c>
      <c r="K25">
        <v>5</v>
      </c>
      <c r="L25">
        <v>123</v>
      </c>
      <c r="M25">
        <v>101</v>
      </c>
      <c r="N25">
        <v>123</v>
      </c>
      <c r="Q25">
        <v>165</v>
      </c>
      <c r="R25">
        <v>0</v>
      </c>
      <c r="S25">
        <v>10</v>
      </c>
      <c r="T25">
        <v>66.66</v>
      </c>
      <c r="U25">
        <v>241.66</v>
      </c>
      <c r="V25">
        <v>36.25</v>
      </c>
      <c r="W25">
        <v>277.91000000000003</v>
      </c>
    </row>
    <row r="26" spans="1:23" x14ac:dyDescent="0.25">
      <c r="A26">
        <v>290531</v>
      </c>
      <c r="B26" s="10">
        <v>45119</v>
      </c>
      <c r="C26">
        <v>3880713</v>
      </c>
      <c r="D26" s="15" t="s">
        <v>29</v>
      </c>
      <c r="E26" s="15" t="s">
        <v>33</v>
      </c>
      <c r="F26" s="10">
        <v>45110</v>
      </c>
      <c r="G26" s="10"/>
      <c r="H26" t="s">
        <v>25</v>
      </c>
      <c r="I26" t="s">
        <v>28</v>
      </c>
      <c r="J26" t="s">
        <v>27</v>
      </c>
      <c r="K26">
        <v>2</v>
      </c>
      <c r="L26">
        <v>651</v>
      </c>
      <c r="M26">
        <v>434</v>
      </c>
      <c r="N26">
        <v>651</v>
      </c>
      <c r="Q26">
        <v>852.81</v>
      </c>
      <c r="R26">
        <v>0</v>
      </c>
      <c r="S26">
        <v>10</v>
      </c>
      <c r="T26">
        <v>344.54</v>
      </c>
      <c r="U26">
        <v>1207.3499999999999</v>
      </c>
      <c r="V26">
        <v>181.1</v>
      </c>
      <c r="W26">
        <v>1388.45</v>
      </c>
    </row>
    <row r="27" spans="1:23" x14ac:dyDescent="0.25">
      <c r="A27">
        <v>292058</v>
      </c>
      <c r="B27" s="10">
        <v>45132</v>
      </c>
      <c r="C27">
        <v>3880723</v>
      </c>
      <c r="D27" s="15" t="s">
        <v>29</v>
      </c>
      <c r="E27" s="15" t="s">
        <v>40</v>
      </c>
      <c r="F27" s="10">
        <v>45127</v>
      </c>
      <c r="G27" s="10"/>
      <c r="H27" t="s">
        <v>25</v>
      </c>
      <c r="I27" t="s">
        <v>26</v>
      </c>
      <c r="J27" t="s">
        <v>27</v>
      </c>
      <c r="K27">
        <v>1</v>
      </c>
      <c r="L27">
        <v>204</v>
      </c>
      <c r="M27">
        <v>490</v>
      </c>
      <c r="N27">
        <v>490</v>
      </c>
      <c r="Q27">
        <v>1029</v>
      </c>
      <c r="R27">
        <v>0</v>
      </c>
      <c r="S27">
        <v>10</v>
      </c>
      <c r="T27">
        <v>419.83</v>
      </c>
      <c r="U27">
        <v>1458.83</v>
      </c>
      <c r="V27">
        <v>218.82</v>
      </c>
      <c r="W27">
        <v>1677.65</v>
      </c>
    </row>
    <row r="28" spans="1:23" x14ac:dyDescent="0.25">
      <c r="A28">
        <v>290531</v>
      </c>
      <c r="B28" s="10">
        <v>45119</v>
      </c>
      <c r="C28">
        <v>3877568</v>
      </c>
      <c r="D28" s="15" t="s">
        <v>52</v>
      </c>
      <c r="E28" s="15" t="s">
        <v>29</v>
      </c>
      <c r="F28" s="10">
        <v>45107</v>
      </c>
      <c r="G28" s="10"/>
      <c r="H28" t="s">
        <v>31</v>
      </c>
      <c r="I28" t="s">
        <v>25</v>
      </c>
      <c r="J28" t="s">
        <v>27</v>
      </c>
      <c r="K28">
        <v>1</v>
      </c>
      <c r="L28">
        <v>399</v>
      </c>
      <c r="M28">
        <v>569</v>
      </c>
      <c r="N28">
        <v>569</v>
      </c>
      <c r="Q28">
        <v>1194.9000000000001</v>
      </c>
      <c r="R28">
        <v>0</v>
      </c>
      <c r="S28">
        <v>10</v>
      </c>
      <c r="T28">
        <v>482.74</v>
      </c>
      <c r="U28">
        <v>1687.64</v>
      </c>
      <c r="V28">
        <v>253.15</v>
      </c>
      <c r="W28">
        <v>1940.79</v>
      </c>
    </row>
    <row r="29" spans="1:23" x14ac:dyDescent="0.25">
      <c r="A29">
        <v>290531</v>
      </c>
      <c r="B29" s="10">
        <v>45119</v>
      </c>
      <c r="C29">
        <v>3895270</v>
      </c>
      <c r="D29" t="s">
        <v>36</v>
      </c>
      <c r="E29" s="15" t="s">
        <v>29</v>
      </c>
      <c r="F29" s="10">
        <v>45112</v>
      </c>
      <c r="G29" s="10"/>
      <c r="H29" t="s">
        <v>26</v>
      </c>
      <c r="I29" t="s">
        <v>25</v>
      </c>
      <c r="J29" t="s">
        <v>27</v>
      </c>
      <c r="K29">
        <v>1</v>
      </c>
      <c r="L29">
        <v>118</v>
      </c>
      <c r="M29">
        <v>421</v>
      </c>
      <c r="N29">
        <v>421</v>
      </c>
      <c r="Q29">
        <v>884.1</v>
      </c>
      <c r="R29">
        <v>0</v>
      </c>
      <c r="S29">
        <v>10</v>
      </c>
      <c r="T29">
        <v>360.71</v>
      </c>
      <c r="U29">
        <v>1254.81</v>
      </c>
      <c r="V29">
        <v>188.22</v>
      </c>
      <c r="W29">
        <v>1443.03</v>
      </c>
    </row>
    <row r="30" spans="1:23" x14ac:dyDescent="0.25">
      <c r="A30">
        <v>290820</v>
      </c>
      <c r="B30" s="10">
        <v>45121</v>
      </c>
      <c r="C30">
        <v>3877580</v>
      </c>
      <c r="D30" s="15" t="s">
        <v>52</v>
      </c>
      <c r="E30" s="15" t="s">
        <v>29</v>
      </c>
      <c r="F30" s="10">
        <v>45113</v>
      </c>
      <c r="G30" s="10"/>
      <c r="H30" t="s">
        <v>31</v>
      </c>
      <c r="I30" t="s">
        <v>25</v>
      </c>
      <c r="J30" t="s">
        <v>27</v>
      </c>
      <c r="K30">
        <v>2</v>
      </c>
      <c r="L30">
        <v>526</v>
      </c>
      <c r="M30">
        <v>648</v>
      </c>
      <c r="N30">
        <v>648</v>
      </c>
      <c r="Q30">
        <v>1360.8</v>
      </c>
      <c r="R30">
        <v>0</v>
      </c>
      <c r="S30">
        <v>10</v>
      </c>
      <c r="T30">
        <v>555.21</v>
      </c>
      <c r="U30">
        <v>1926.01</v>
      </c>
      <c r="V30">
        <v>288.89999999999998</v>
      </c>
      <c r="W30">
        <v>2214.91</v>
      </c>
    </row>
    <row r="31" spans="1:23" x14ac:dyDescent="0.25">
      <c r="A31">
        <v>290531</v>
      </c>
      <c r="B31" s="10">
        <v>45119</v>
      </c>
      <c r="C31">
        <v>3880710</v>
      </c>
      <c r="D31" s="15" t="s">
        <v>29</v>
      </c>
      <c r="E31" s="15" t="s">
        <v>32</v>
      </c>
      <c r="F31" s="10">
        <v>45106</v>
      </c>
      <c r="G31" s="10"/>
      <c r="H31" t="s">
        <v>25</v>
      </c>
      <c r="I31" t="s">
        <v>30</v>
      </c>
      <c r="J31" t="s">
        <v>27</v>
      </c>
      <c r="K31">
        <v>1</v>
      </c>
      <c r="L31">
        <v>265</v>
      </c>
      <c r="M31">
        <v>520</v>
      </c>
      <c r="N31">
        <v>520</v>
      </c>
      <c r="Q31">
        <v>1201.2</v>
      </c>
      <c r="R31">
        <v>0</v>
      </c>
      <c r="S31">
        <v>10</v>
      </c>
      <c r="T31">
        <v>485.28</v>
      </c>
      <c r="U31">
        <v>1696.48</v>
      </c>
      <c r="V31">
        <v>254.47</v>
      </c>
      <c r="W31">
        <v>1950.95</v>
      </c>
    </row>
    <row r="32" spans="1:23" x14ac:dyDescent="0.25">
      <c r="A32">
        <v>291081</v>
      </c>
      <c r="B32" s="10">
        <v>45125</v>
      </c>
      <c r="C32">
        <v>3900193</v>
      </c>
      <c r="D32" t="s">
        <v>36</v>
      </c>
      <c r="E32" s="15" t="s">
        <v>29</v>
      </c>
      <c r="F32" s="10">
        <v>45118</v>
      </c>
      <c r="G32" s="10"/>
      <c r="H32" t="s">
        <v>26</v>
      </c>
      <c r="I32" t="s">
        <v>25</v>
      </c>
      <c r="J32" t="s">
        <v>27</v>
      </c>
      <c r="K32">
        <v>1</v>
      </c>
      <c r="L32">
        <v>126</v>
      </c>
      <c r="M32">
        <v>428</v>
      </c>
      <c r="N32">
        <v>428</v>
      </c>
      <c r="Q32">
        <v>898.8</v>
      </c>
      <c r="R32">
        <v>0</v>
      </c>
      <c r="S32">
        <v>10</v>
      </c>
      <c r="T32">
        <v>366.71</v>
      </c>
      <c r="U32">
        <v>1275.51</v>
      </c>
      <c r="V32">
        <v>191.33</v>
      </c>
      <c r="W32">
        <v>1466.84</v>
      </c>
    </row>
    <row r="33" spans="1:23" x14ac:dyDescent="0.25">
      <c r="A33">
        <v>291081</v>
      </c>
      <c r="B33" s="10">
        <v>45125</v>
      </c>
      <c r="C33">
        <v>3880707</v>
      </c>
      <c r="D33" s="15" t="s">
        <v>29</v>
      </c>
      <c r="E33" t="s">
        <v>38</v>
      </c>
      <c r="F33" s="10">
        <v>45105</v>
      </c>
      <c r="G33" s="10"/>
      <c r="H33" t="s">
        <v>25</v>
      </c>
      <c r="I33" t="s">
        <v>37</v>
      </c>
      <c r="J33" t="s">
        <v>27</v>
      </c>
      <c r="K33">
        <v>1</v>
      </c>
      <c r="L33">
        <v>177</v>
      </c>
      <c r="M33">
        <v>340</v>
      </c>
      <c r="N33">
        <v>340</v>
      </c>
      <c r="Q33">
        <v>1301</v>
      </c>
      <c r="R33">
        <v>0</v>
      </c>
      <c r="S33">
        <v>10</v>
      </c>
      <c r="T33">
        <v>525.6</v>
      </c>
      <c r="U33">
        <v>1836.6</v>
      </c>
      <c r="V33">
        <v>275.49</v>
      </c>
      <c r="W33">
        <v>2112.09</v>
      </c>
    </row>
    <row r="34" spans="1:23" x14ac:dyDescent="0.25">
      <c r="A34">
        <v>291560</v>
      </c>
      <c r="B34" s="10">
        <v>45131</v>
      </c>
      <c r="C34">
        <v>3880724</v>
      </c>
      <c r="D34" s="15" t="s">
        <v>29</v>
      </c>
      <c r="E34" s="15" t="s">
        <v>33</v>
      </c>
      <c r="F34" s="10">
        <v>45127</v>
      </c>
      <c r="G34" s="10"/>
      <c r="H34" t="s">
        <v>25</v>
      </c>
      <c r="I34" t="s">
        <v>28</v>
      </c>
      <c r="J34" t="s">
        <v>27</v>
      </c>
      <c r="K34">
        <v>2</v>
      </c>
      <c r="L34">
        <v>456</v>
      </c>
      <c r="M34">
        <v>930</v>
      </c>
      <c r="N34">
        <v>930</v>
      </c>
      <c r="Q34">
        <v>1218.3</v>
      </c>
      <c r="R34">
        <v>0</v>
      </c>
      <c r="S34">
        <v>10</v>
      </c>
      <c r="T34">
        <v>497.07</v>
      </c>
      <c r="U34">
        <v>1725.37</v>
      </c>
      <c r="V34">
        <v>258.81</v>
      </c>
      <c r="W34">
        <v>1984.18</v>
      </c>
    </row>
    <row r="35" spans="1:23" x14ac:dyDescent="0.25">
      <c r="A35">
        <v>291340</v>
      </c>
      <c r="B35" s="10">
        <v>45128</v>
      </c>
      <c r="C35">
        <v>3903464</v>
      </c>
      <c r="D35" s="15" t="s">
        <v>33</v>
      </c>
      <c r="E35" s="15" t="s">
        <v>29</v>
      </c>
      <c r="F35" s="10">
        <v>45124</v>
      </c>
      <c r="G35" s="10"/>
      <c r="H35" t="s">
        <v>28</v>
      </c>
      <c r="I35" t="s">
        <v>25</v>
      </c>
      <c r="J35" t="s">
        <v>27</v>
      </c>
      <c r="K35">
        <v>3</v>
      </c>
      <c r="L35">
        <v>855</v>
      </c>
      <c r="M35">
        <v>1279</v>
      </c>
      <c r="N35">
        <v>1279</v>
      </c>
      <c r="Q35">
        <v>1675.49</v>
      </c>
      <c r="R35">
        <v>0</v>
      </c>
      <c r="S35">
        <v>10</v>
      </c>
      <c r="T35">
        <v>683.6</v>
      </c>
      <c r="U35">
        <v>2369.09</v>
      </c>
      <c r="V35">
        <v>355.36</v>
      </c>
      <c r="W35">
        <v>2724.45</v>
      </c>
    </row>
    <row r="36" spans="1:23" x14ac:dyDescent="0.25">
      <c r="A36">
        <v>291560</v>
      </c>
      <c r="B36" s="10">
        <v>45131</v>
      </c>
      <c r="C36">
        <v>3880720</v>
      </c>
      <c r="D36" s="15" t="s">
        <v>29</v>
      </c>
      <c r="E36" s="15" t="s">
        <v>32</v>
      </c>
      <c r="F36" s="10">
        <v>45125</v>
      </c>
      <c r="G36" s="10"/>
      <c r="H36" t="s">
        <v>25</v>
      </c>
      <c r="I36" t="s">
        <v>30</v>
      </c>
      <c r="J36" t="s">
        <v>27</v>
      </c>
      <c r="K36">
        <v>7</v>
      </c>
      <c r="L36">
        <v>1581</v>
      </c>
      <c r="M36">
        <v>1851</v>
      </c>
      <c r="N36">
        <v>1851</v>
      </c>
      <c r="Q36">
        <v>4275.8100000000004</v>
      </c>
      <c r="R36">
        <v>0</v>
      </c>
      <c r="S36">
        <v>10</v>
      </c>
      <c r="T36">
        <v>1744.53</v>
      </c>
      <c r="U36">
        <v>6030.34</v>
      </c>
      <c r="V36">
        <v>904.55</v>
      </c>
      <c r="W36">
        <v>6934.89</v>
      </c>
    </row>
    <row r="37" spans="1:23" x14ac:dyDescent="0.25">
      <c r="A37">
        <v>291081</v>
      </c>
      <c r="B37" s="10">
        <v>45125</v>
      </c>
      <c r="C37">
        <v>3880711</v>
      </c>
      <c r="D37" s="15" t="s">
        <v>29</v>
      </c>
      <c r="E37" s="15" t="s">
        <v>53</v>
      </c>
      <c r="F37" s="10">
        <v>45106</v>
      </c>
      <c r="G37" s="10"/>
      <c r="H37" t="s">
        <v>25</v>
      </c>
      <c r="I37" t="s">
        <v>35</v>
      </c>
      <c r="J37" t="s">
        <v>27</v>
      </c>
      <c r="K37">
        <v>1</v>
      </c>
      <c r="L37">
        <v>268</v>
      </c>
      <c r="M37">
        <v>440</v>
      </c>
      <c r="N37">
        <v>440</v>
      </c>
      <c r="Q37">
        <v>1661</v>
      </c>
      <c r="R37">
        <v>0</v>
      </c>
      <c r="S37">
        <v>10</v>
      </c>
      <c r="T37">
        <v>671.04</v>
      </c>
      <c r="U37">
        <v>2342.04</v>
      </c>
      <c r="V37">
        <v>351.31</v>
      </c>
      <c r="W37">
        <v>2693.35</v>
      </c>
    </row>
    <row r="38" spans="1:23" x14ac:dyDescent="0.25">
      <c r="A38">
        <v>290531</v>
      </c>
      <c r="B38" s="10">
        <v>45119</v>
      </c>
      <c r="C38">
        <v>3626600</v>
      </c>
      <c r="D38" s="15" t="s">
        <v>33</v>
      </c>
      <c r="E38" s="15" t="s">
        <v>29</v>
      </c>
      <c r="F38" s="10">
        <v>45110</v>
      </c>
      <c r="G38" s="10"/>
      <c r="H38" t="s">
        <v>28</v>
      </c>
      <c r="I38" t="s">
        <v>25</v>
      </c>
      <c r="J38" t="s">
        <v>27</v>
      </c>
      <c r="K38">
        <v>7</v>
      </c>
      <c r="L38">
        <v>281</v>
      </c>
      <c r="M38">
        <v>247</v>
      </c>
      <c r="N38">
        <v>281</v>
      </c>
      <c r="Q38">
        <v>368.11</v>
      </c>
      <c r="R38">
        <v>0</v>
      </c>
      <c r="S38">
        <v>10</v>
      </c>
      <c r="T38">
        <v>148.72</v>
      </c>
      <c r="U38">
        <v>526.83000000000004</v>
      </c>
      <c r="V38">
        <v>79.02</v>
      </c>
      <c r="W38">
        <v>605.85</v>
      </c>
    </row>
    <row r="39" spans="1:23" x14ac:dyDescent="0.25">
      <c r="A39">
        <v>290531</v>
      </c>
      <c r="B39" s="10">
        <v>45119</v>
      </c>
      <c r="C39">
        <v>3880706</v>
      </c>
      <c r="D39" s="15" t="s">
        <v>29</v>
      </c>
      <c r="E39" t="s">
        <v>52</v>
      </c>
      <c r="F39" s="10">
        <v>45105</v>
      </c>
      <c r="G39" s="10"/>
      <c r="H39" t="s">
        <v>25</v>
      </c>
      <c r="I39" t="s">
        <v>31</v>
      </c>
      <c r="J39" t="s">
        <v>27</v>
      </c>
      <c r="K39">
        <v>1</v>
      </c>
      <c r="L39">
        <v>151</v>
      </c>
      <c r="M39">
        <v>240</v>
      </c>
      <c r="N39">
        <v>240</v>
      </c>
      <c r="Q39">
        <v>504</v>
      </c>
      <c r="R39">
        <v>0</v>
      </c>
      <c r="S39">
        <v>10</v>
      </c>
      <c r="T39">
        <v>203.62</v>
      </c>
      <c r="U39">
        <v>717.62</v>
      </c>
      <c r="V39">
        <v>107.64</v>
      </c>
      <c r="W39">
        <v>825.26</v>
      </c>
    </row>
    <row r="40" spans="1:23" x14ac:dyDescent="0.25">
      <c r="A40">
        <v>290531</v>
      </c>
      <c r="B40" s="10">
        <v>45119</v>
      </c>
      <c r="C40">
        <v>3880704</v>
      </c>
      <c r="D40" s="15" t="s">
        <v>29</v>
      </c>
      <c r="E40" s="15" t="s">
        <v>33</v>
      </c>
      <c r="F40" s="10">
        <v>45103</v>
      </c>
      <c r="G40" s="10"/>
      <c r="H40" t="s">
        <v>25</v>
      </c>
      <c r="I40" t="s">
        <v>28</v>
      </c>
      <c r="J40" t="s">
        <v>27</v>
      </c>
      <c r="K40">
        <v>9</v>
      </c>
      <c r="L40">
        <v>579</v>
      </c>
      <c r="M40">
        <v>537</v>
      </c>
      <c r="N40">
        <v>579</v>
      </c>
      <c r="Q40">
        <v>758.49</v>
      </c>
      <c r="R40">
        <v>0</v>
      </c>
      <c r="S40">
        <v>10</v>
      </c>
      <c r="T40">
        <v>306.43</v>
      </c>
      <c r="U40">
        <v>1074.92</v>
      </c>
      <c r="V40">
        <v>161.24</v>
      </c>
      <c r="W40">
        <v>1236.1600000000001</v>
      </c>
    </row>
    <row r="41" spans="1:23" x14ac:dyDescent="0.25">
      <c r="A41">
        <v>291340</v>
      </c>
      <c r="B41" s="10">
        <v>45128</v>
      </c>
      <c r="C41">
        <v>3880718</v>
      </c>
      <c r="D41" s="15" t="s">
        <v>29</v>
      </c>
      <c r="E41" s="15" t="s">
        <v>33</v>
      </c>
      <c r="F41" s="10">
        <v>45121</v>
      </c>
      <c r="G41" s="10"/>
      <c r="H41" t="s">
        <v>25</v>
      </c>
      <c r="I41" t="s">
        <v>28</v>
      </c>
      <c r="J41" t="s">
        <v>27</v>
      </c>
      <c r="K41">
        <v>4</v>
      </c>
      <c r="L41">
        <v>799</v>
      </c>
      <c r="M41">
        <v>1840</v>
      </c>
      <c r="N41">
        <v>1840</v>
      </c>
      <c r="Q41">
        <v>2410.4</v>
      </c>
      <c r="R41">
        <v>0</v>
      </c>
      <c r="S41">
        <v>10</v>
      </c>
      <c r="T41">
        <v>983.44</v>
      </c>
      <c r="U41">
        <v>3403.84</v>
      </c>
      <c r="V41">
        <v>510.58</v>
      </c>
      <c r="W41">
        <v>3914.42</v>
      </c>
    </row>
    <row r="42" spans="1:23" x14ac:dyDescent="0.25">
      <c r="A42">
        <v>291340</v>
      </c>
      <c r="B42" s="10">
        <v>45128</v>
      </c>
      <c r="C42">
        <v>3890665</v>
      </c>
      <c r="D42" s="15" t="s">
        <v>36</v>
      </c>
      <c r="E42" s="15" t="s">
        <v>29</v>
      </c>
      <c r="F42" s="10">
        <v>45121</v>
      </c>
      <c r="G42" s="10"/>
      <c r="H42" t="s">
        <v>26</v>
      </c>
      <c r="I42" t="s">
        <v>25</v>
      </c>
      <c r="J42" t="s">
        <v>27</v>
      </c>
      <c r="K42">
        <v>2</v>
      </c>
      <c r="L42">
        <v>191</v>
      </c>
      <c r="M42">
        <v>734</v>
      </c>
      <c r="N42">
        <v>734</v>
      </c>
      <c r="Q42">
        <v>1541.4</v>
      </c>
      <c r="R42">
        <v>0</v>
      </c>
      <c r="S42">
        <v>10</v>
      </c>
      <c r="T42">
        <v>628.89</v>
      </c>
      <c r="U42">
        <v>2180.29</v>
      </c>
      <c r="V42">
        <v>327.04000000000002</v>
      </c>
      <c r="W42">
        <v>2507.33</v>
      </c>
    </row>
    <row r="43" spans="1:23" ht="15.75" thickBot="1" x14ac:dyDescent="0.3">
      <c r="K43" s="11">
        <f t="shared" ref="K43:V43" si="0">SUM(K2:K42)</f>
        <v>107</v>
      </c>
      <c r="L43" s="11">
        <f t="shared" si="0"/>
        <v>18359</v>
      </c>
      <c r="M43" s="11">
        <f t="shared" si="0"/>
        <v>26411</v>
      </c>
      <c r="N43" s="11">
        <f t="shared" si="0"/>
        <v>27753</v>
      </c>
      <c r="O43" s="11"/>
      <c r="P43" s="11"/>
      <c r="Q43" s="11">
        <f t="shared" si="0"/>
        <v>55353.310000000005</v>
      </c>
      <c r="R43" s="11">
        <f t="shared" si="0"/>
        <v>0</v>
      </c>
      <c r="S43" s="11">
        <f t="shared" si="0"/>
        <v>410</v>
      </c>
      <c r="T43" s="11">
        <f t="shared" si="0"/>
        <v>22527.039999999994</v>
      </c>
      <c r="U43" s="11">
        <f t="shared" si="0"/>
        <v>78290.349999999991</v>
      </c>
      <c r="V43" s="11">
        <f t="shared" si="0"/>
        <v>11743.539999999999</v>
      </c>
      <c r="W43" s="11">
        <f>SUM(W2:W42)</f>
        <v>90033.89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"/>
  <sheetViews>
    <sheetView workbookViewId="0">
      <selection sqref="A1:XFD1048576"/>
    </sheetView>
  </sheetViews>
  <sheetFormatPr defaultColWidth="10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3.140625" bestFit="1" customWidth="1"/>
    <col min="5" max="5" width="22" bestFit="1" customWidth="1"/>
    <col min="6" max="6" width="10.7109375" bestFit="1" customWidth="1"/>
    <col min="7" max="7" width="8.5703125" style="12" bestFit="1" customWidth="1"/>
    <col min="8" max="8" width="8.570312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12" bestFit="1" customWidth="1"/>
    <col min="16" max="16" width="10.5703125" style="12" bestFit="1" customWidth="1"/>
    <col min="17" max="17" width="13.5703125" bestFit="1" customWidth="1"/>
    <col min="18" max="18" width="10.42578125" style="12" bestFit="1" customWidth="1"/>
    <col min="19" max="19" width="10.42578125" bestFit="1" customWidth="1"/>
    <col min="20" max="20" width="11" bestFit="1" customWidth="1"/>
    <col min="21" max="23" width="8" bestFit="1" customWidth="1"/>
    <col min="24" max="24" width="8.7109375" bestFit="1" customWidth="1"/>
    <col min="25" max="25" width="8.85546875" bestFit="1" customWidth="1"/>
  </cols>
  <sheetData>
    <row r="1" spans="1:25" s="12" customFormat="1" x14ac:dyDescent="0.25">
      <c r="A1" s="15" t="s">
        <v>23</v>
      </c>
      <c r="B1" s="15" t="s">
        <v>24</v>
      </c>
      <c r="C1" s="15" t="s">
        <v>6</v>
      </c>
      <c r="D1" s="15" t="s">
        <v>7</v>
      </c>
      <c r="E1" s="15" t="s">
        <v>8</v>
      </c>
      <c r="F1" s="15" t="s">
        <v>9</v>
      </c>
      <c r="G1" s="15" t="s">
        <v>43</v>
      </c>
      <c r="H1" s="15" t="s">
        <v>10</v>
      </c>
      <c r="I1" s="15" t="s">
        <v>11</v>
      </c>
      <c r="J1" s="15" t="s">
        <v>12</v>
      </c>
      <c r="K1" s="15" t="s">
        <v>13</v>
      </c>
      <c r="L1" s="15" t="s">
        <v>14</v>
      </c>
      <c r="M1" s="15" t="s">
        <v>15</v>
      </c>
      <c r="N1" s="15" t="s">
        <v>16</v>
      </c>
      <c r="O1" s="15" t="s">
        <v>44</v>
      </c>
      <c r="P1" s="15" t="s">
        <v>45</v>
      </c>
      <c r="Q1" s="15" t="s">
        <v>17</v>
      </c>
      <c r="R1" s="15" t="s">
        <v>34</v>
      </c>
      <c r="S1" s="15" t="s">
        <v>18</v>
      </c>
      <c r="T1" s="15" t="s">
        <v>19</v>
      </c>
      <c r="U1" s="15" t="s">
        <v>20</v>
      </c>
      <c r="V1" s="15" t="s">
        <v>21</v>
      </c>
      <c r="W1" s="15" t="s">
        <v>22</v>
      </c>
      <c r="X1" s="16" t="s">
        <v>46</v>
      </c>
      <c r="Y1" s="16" t="s">
        <v>47</v>
      </c>
    </row>
    <row r="2" spans="1:25" x14ac:dyDescent="0.25">
      <c r="A2">
        <v>290532</v>
      </c>
      <c r="B2" s="10">
        <v>45119</v>
      </c>
      <c r="C2">
        <v>3889024</v>
      </c>
      <c r="D2" t="s">
        <v>48</v>
      </c>
      <c r="E2" t="s">
        <v>51</v>
      </c>
      <c r="F2" s="10">
        <v>45104</v>
      </c>
      <c r="G2" s="14"/>
      <c r="H2" t="s">
        <v>28</v>
      </c>
      <c r="I2" t="s">
        <v>25</v>
      </c>
      <c r="J2" t="s">
        <v>27</v>
      </c>
      <c r="K2">
        <v>4</v>
      </c>
      <c r="L2">
        <v>1120</v>
      </c>
      <c r="M2">
        <v>3320</v>
      </c>
      <c r="N2">
        <v>3320</v>
      </c>
      <c r="Q2">
        <v>4349.2</v>
      </c>
      <c r="R2" s="12">
        <v>0</v>
      </c>
      <c r="S2">
        <v>10</v>
      </c>
      <c r="T2">
        <v>1757.08</v>
      </c>
      <c r="U2">
        <v>6116.28</v>
      </c>
      <c r="V2">
        <v>917.44</v>
      </c>
      <c r="W2">
        <v>7033.72</v>
      </c>
    </row>
    <row r="3" spans="1:25" x14ac:dyDescent="0.25">
      <c r="A3">
        <v>291561</v>
      </c>
      <c r="B3" s="10">
        <v>45131</v>
      </c>
      <c r="C3">
        <v>3698492</v>
      </c>
      <c r="D3" t="s">
        <v>49</v>
      </c>
      <c r="E3" s="15" t="s">
        <v>51</v>
      </c>
      <c r="F3" s="10">
        <v>45127</v>
      </c>
      <c r="G3" s="14"/>
      <c r="H3" t="s">
        <v>28</v>
      </c>
      <c r="I3" t="s">
        <v>25</v>
      </c>
      <c r="J3" t="s">
        <v>27</v>
      </c>
      <c r="K3">
        <v>2</v>
      </c>
      <c r="L3">
        <v>322</v>
      </c>
      <c r="M3">
        <v>600</v>
      </c>
      <c r="N3">
        <v>600</v>
      </c>
      <c r="Q3">
        <v>786</v>
      </c>
      <c r="R3" s="12">
        <v>0</v>
      </c>
      <c r="S3">
        <v>10</v>
      </c>
      <c r="T3">
        <v>320.69</v>
      </c>
      <c r="U3">
        <v>1116.69</v>
      </c>
      <c r="V3">
        <v>167.5</v>
      </c>
      <c r="W3">
        <v>1284.19</v>
      </c>
    </row>
    <row r="4" spans="1:25" x14ac:dyDescent="0.25">
      <c r="A4">
        <v>290532</v>
      </c>
      <c r="B4" s="10">
        <v>45119</v>
      </c>
      <c r="C4">
        <v>3698491</v>
      </c>
      <c r="D4" s="15" t="s">
        <v>49</v>
      </c>
      <c r="E4" t="s">
        <v>42</v>
      </c>
      <c r="F4" s="10">
        <v>45104</v>
      </c>
      <c r="G4" s="14"/>
      <c r="H4" t="s">
        <v>28</v>
      </c>
      <c r="I4" t="s">
        <v>25</v>
      </c>
      <c r="J4" t="s">
        <v>27</v>
      </c>
      <c r="K4">
        <v>1</v>
      </c>
      <c r="L4">
        <v>132</v>
      </c>
      <c r="M4">
        <v>200</v>
      </c>
      <c r="N4">
        <v>200</v>
      </c>
      <c r="Q4">
        <v>262</v>
      </c>
      <c r="R4" s="12">
        <v>0</v>
      </c>
      <c r="S4">
        <v>10</v>
      </c>
      <c r="T4">
        <v>105.85</v>
      </c>
      <c r="U4">
        <v>377.85</v>
      </c>
      <c r="V4">
        <v>56.68</v>
      </c>
      <c r="W4">
        <v>434.53</v>
      </c>
    </row>
    <row r="5" spans="1:25" x14ac:dyDescent="0.25">
      <c r="A5">
        <v>290532</v>
      </c>
      <c r="B5" s="10">
        <v>45119</v>
      </c>
      <c r="C5">
        <v>3889485</v>
      </c>
      <c r="D5" t="s">
        <v>50</v>
      </c>
      <c r="E5" t="s">
        <v>51</v>
      </c>
      <c r="F5" s="10">
        <v>45113</v>
      </c>
      <c r="G5" s="14"/>
      <c r="H5" t="s">
        <v>28</v>
      </c>
      <c r="I5" t="s">
        <v>25</v>
      </c>
      <c r="J5" t="s">
        <v>27</v>
      </c>
      <c r="K5">
        <v>1</v>
      </c>
      <c r="L5">
        <v>264</v>
      </c>
      <c r="M5">
        <v>520</v>
      </c>
      <c r="N5">
        <v>520</v>
      </c>
      <c r="Q5">
        <v>681.2</v>
      </c>
      <c r="R5" s="12">
        <v>0</v>
      </c>
      <c r="S5">
        <v>10</v>
      </c>
      <c r="T5">
        <v>277.93</v>
      </c>
      <c r="U5">
        <v>969.13</v>
      </c>
      <c r="V5">
        <v>145.37</v>
      </c>
      <c r="W5">
        <v>1114.5</v>
      </c>
    </row>
    <row r="6" spans="1:25" ht="15.75" thickBot="1" x14ac:dyDescent="0.3">
      <c r="K6" s="11">
        <f t="shared" ref="K6:V6" si="0">SUM(K2:K5)</f>
        <v>8</v>
      </c>
      <c r="L6" s="11">
        <f t="shared" si="0"/>
        <v>1838</v>
      </c>
      <c r="M6" s="11">
        <f t="shared" si="0"/>
        <v>4640</v>
      </c>
      <c r="N6" s="11">
        <f t="shared" si="0"/>
        <v>4640</v>
      </c>
      <c r="O6" s="11"/>
      <c r="P6" s="11"/>
      <c r="Q6" s="11">
        <f t="shared" si="0"/>
        <v>6078.4</v>
      </c>
      <c r="R6" s="11">
        <v>0</v>
      </c>
      <c r="S6" s="11">
        <f t="shared" si="0"/>
        <v>40</v>
      </c>
      <c r="T6" s="11">
        <f t="shared" si="0"/>
        <v>2461.5499999999997</v>
      </c>
      <c r="U6" s="11">
        <f t="shared" si="0"/>
        <v>8579.9499999999989</v>
      </c>
      <c r="V6" s="11">
        <f t="shared" si="0"/>
        <v>1286.9900000000002</v>
      </c>
      <c r="W6" s="11">
        <f>SUM(W2:W5)</f>
        <v>9866.94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H1" workbookViewId="0"/>
  </sheetViews>
  <sheetFormatPr defaultColWidth="9" defaultRowHeight="15" x14ac:dyDescent="0.25"/>
  <sheetData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WaybillsMAA001</vt:lpstr>
      <vt:lpstr>WaybillsMFJ001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2023-07-27T14:38:39Z</dcterms:modified>
</cp:coreProperties>
</file>