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WaybillsMAA001!$A$1:$Y$43</definedName>
    <definedName name="_xlnm._FilterDatabase" localSheetId="3" hidden="1">WaybillsMAP001!$A$1:$Y$16</definedName>
  </definedNames>
  <calcPr calcId="145621"/>
</workbook>
</file>

<file path=xl/calcChain.xml><?xml version="1.0" encoding="utf-8"?>
<calcChain xmlns="http://schemas.openxmlformats.org/spreadsheetml/2006/main">
  <c r="K5" i="4" l="1"/>
  <c r="L5" i="4"/>
  <c r="M5" i="4"/>
  <c r="N5" i="4"/>
  <c r="Q5" i="4"/>
  <c r="S5" i="4"/>
  <c r="T5" i="4"/>
  <c r="U5" i="4"/>
  <c r="V5" i="4"/>
  <c r="W5" i="4"/>
  <c r="B5" i="5" s="1"/>
  <c r="K16" i="3"/>
  <c r="L16" i="3"/>
  <c r="M16" i="3"/>
  <c r="N16" i="3"/>
  <c r="Q16" i="3"/>
  <c r="S16" i="3"/>
  <c r="T16" i="3"/>
  <c r="U16" i="3"/>
  <c r="V16" i="3"/>
  <c r="W16" i="3"/>
  <c r="B4" i="5" s="1"/>
  <c r="K4" i="2"/>
  <c r="L4" i="2"/>
  <c r="M4" i="2"/>
  <c r="N4" i="2"/>
  <c r="Q4" i="2"/>
  <c r="S4" i="2"/>
  <c r="T4" i="2"/>
  <c r="U4" i="2"/>
  <c r="V4" i="2"/>
  <c r="W4" i="2"/>
  <c r="B3" i="5" s="1"/>
  <c r="K43" i="1"/>
  <c r="L43" i="1"/>
  <c r="M43" i="1"/>
  <c r="N43" i="1"/>
  <c r="Q43" i="1"/>
  <c r="R43" i="1"/>
  <c r="S43" i="1"/>
  <c r="T43" i="1"/>
  <c r="U43" i="1"/>
  <c r="V43" i="1"/>
  <c r="W43" i="1"/>
  <c r="B2" i="5" s="1"/>
  <c r="B6" i="5" l="1"/>
  <c r="B9" i="5" s="1"/>
</calcChain>
</file>

<file path=xl/sharedStrings.xml><?xml version="1.0" encoding="utf-8"?>
<sst xmlns="http://schemas.openxmlformats.org/spreadsheetml/2006/main" count="407" uniqueCount="60">
  <si>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</si>
  <si>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</si>
  <si>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</si>
  <si>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</si>
  <si>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</si>
  <si>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</si>
  <si>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</si>
  <si>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</si>
  <si>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</si>
  <si>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</si>
  <si>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</si>
  <si>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</si>
  <si>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</si>
  <si>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</si>
  <si>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</si>
  <si>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</si>
  <si>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</si>
  <si>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</si>
  <si>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</si>
  <si>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</si>
  <si>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</si>
  <si>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</si>
  <si>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</si>
  <si>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</si>
  <si>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</si>
  <si>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</si>
  <si>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</si>
  <si>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</si>
  <si>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</si>
  <si>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</si>
  <si>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</si>
  <si>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</si>
  <si>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PRIONTEX DBN</t>
  </si>
  <si>
    <t>ATM SOLUTIONS PLZ</t>
  </si>
  <si>
    <t>ATM SOLUTIONS CPT</t>
  </si>
  <si>
    <t>ATM SOLUTIONS DBN</t>
  </si>
  <si>
    <t>RegCharge</t>
  </si>
  <si>
    <t>RUSTENBURG</t>
  </si>
  <si>
    <t>WORCESTER SHOPFITTERS CPT</t>
  </si>
  <si>
    <t>WITBANK</t>
  </si>
  <si>
    <t>MAY 2023</t>
  </si>
  <si>
    <t>MOSSEL BAY</t>
  </si>
  <si>
    <t>PRIONTEX</t>
  </si>
  <si>
    <t>PodDate</t>
  </si>
  <si>
    <t>KgCharge</t>
  </si>
  <si>
    <t>MinCharge</t>
  </si>
  <si>
    <t>Cr AMNT</t>
  </si>
  <si>
    <t>Dr AMNT</t>
  </si>
  <si>
    <t>ATM SOLUTIONS BFN</t>
  </si>
  <si>
    <t xml:space="preserve">ATM SOLUTIONS DBN </t>
  </si>
  <si>
    <t>ATM SOLUTIONS MOSSEL BAY</t>
  </si>
  <si>
    <t>ATM SOLUTIONS RUSTENBURG</t>
  </si>
  <si>
    <t>ATM SOLUTIONS WITBANK</t>
  </si>
  <si>
    <t>NATPRO SPICENET</t>
  </si>
  <si>
    <t xml:space="preserve">NATIONAL BRANDS DBN </t>
  </si>
  <si>
    <t xml:space="preserve">NATIONAL BRANDS JHB </t>
  </si>
  <si>
    <t>PRIONTEX CAPE</t>
  </si>
  <si>
    <t>PRIONTEX PE</t>
  </si>
  <si>
    <t>ACOUSTEX PE</t>
  </si>
  <si>
    <t xml:space="preserve">PRIONTEX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</si>
</sst>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10" sqref="E10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40</v>
      </c>
    </row>
    <row r="2" spans="1:2" x14ac:dyDescent="0.3">
      <c r="A2" s="3" t="s">
        <v>0</v>
      </c>
      <c r="B2" s="8">
        <f>WaybillsMAA001!W43</f>
        <v>89400.709999999992</v>
      </c>
    </row>
    <row r="3" spans="1:2" x14ac:dyDescent="0.3">
      <c r="A3" s="3" t="s">
        <v>1</v>
      </c>
      <c r="B3" s="9">
        <f>WaybillsMFJ001!W4</f>
        <v>1154.47</v>
      </c>
    </row>
    <row r="4" spans="1:2" x14ac:dyDescent="0.3">
      <c r="A4" s="3" t="s">
        <v>2</v>
      </c>
      <c r="B4" s="9">
        <f>WaybillsMAP001!W16</f>
        <v>31644.879999999997</v>
      </c>
    </row>
    <row r="5" spans="1:2" x14ac:dyDescent="0.3">
      <c r="A5" s="3" t="s">
        <v>3</v>
      </c>
      <c r="B5" s="9">
        <f>WaybillsMAP002!W5</f>
        <v>4419.75</v>
      </c>
    </row>
    <row r="6" spans="1:2" x14ac:dyDescent="0.3">
      <c r="A6" s="4" t="s">
        <v>4</v>
      </c>
      <c r="B6" s="7">
        <f>SUM(B2:B5)</f>
        <v>126619.81</v>
      </c>
    </row>
    <row r="9" spans="1:2" x14ac:dyDescent="0.3">
      <c r="A9" s="1" t="s">
        <v>5</v>
      </c>
      <c r="B9" s="5">
        <f>B6</f>
        <v>126619.81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XFD1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43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44</v>
      </c>
      <c r="P1" s="12" t="s">
        <v>45</v>
      </c>
      <c r="Q1" s="12" t="s">
        <v>17</v>
      </c>
      <c r="R1" s="12" t="s">
        <v>36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46</v>
      </c>
      <c r="Y1" s="13" t="s">
        <v>47</v>
      </c>
    </row>
    <row r="2" spans="1:25" x14ac:dyDescent="0.25">
      <c r="A2">
        <v>287447</v>
      </c>
      <c r="B2" s="10">
        <v>45063</v>
      </c>
      <c r="C2">
        <v>3864970</v>
      </c>
      <c r="D2" t="s">
        <v>29</v>
      </c>
      <c r="E2" t="s">
        <v>48</v>
      </c>
      <c r="F2" s="10">
        <v>45051</v>
      </c>
      <c r="G2" s="10"/>
      <c r="H2" t="s">
        <v>25</v>
      </c>
      <c r="I2" t="s">
        <v>31</v>
      </c>
      <c r="J2" t="s">
        <v>27</v>
      </c>
      <c r="K2">
        <v>2</v>
      </c>
      <c r="L2">
        <v>431</v>
      </c>
      <c r="M2">
        <v>900</v>
      </c>
      <c r="N2">
        <v>900</v>
      </c>
      <c r="Q2">
        <v>1890</v>
      </c>
      <c r="R2">
        <v>0</v>
      </c>
      <c r="S2">
        <v>10</v>
      </c>
      <c r="T2">
        <v>808.92</v>
      </c>
      <c r="U2">
        <v>2708.92</v>
      </c>
      <c r="V2">
        <v>406.34</v>
      </c>
      <c r="W2">
        <v>3115.26</v>
      </c>
    </row>
    <row r="3" spans="1:25" x14ac:dyDescent="0.25">
      <c r="A3">
        <v>287447</v>
      </c>
      <c r="B3" s="10">
        <v>45063</v>
      </c>
      <c r="C3">
        <v>3864964</v>
      </c>
      <c r="D3" s="12" t="s">
        <v>29</v>
      </c>
      <c r="E3" t="s">
        <v>35</v>
      </c>
      <c r="F3" s="10">
        <v>45056</v>
      </c>
      <c r="G3" s="10"/>
      <c r="H3" t="s">
        <v>25</v>
      </c>
      <c r="I3" t="s">
        <v>28</v>
      </c>
      <c r="J3" t="s">
        <v>27</v>
      </c>
      <c r="K3">
        <v>1</v>
      </c>
      <c r="L3">
        <v>253</v>
      </c>
      <c r="M3">
        <v>110</v>
      </c>
      <c r="N3">
        <v>253</v>
      </c>
      <c r="Q3">
        <v>331.43</v>
      </c>
      <c r="R3">
        <v>0</v>
      </c>
      <c r="S3">
        <v>10</v>
      </c>
      <c r="T3">
        <v>141.85</v>
      </c>
      <c r="U3">
        <v>483.28</v>
      </c>
      <c r="V3">
        <v>72.489999999999995</v>
      </c>
      <c r="W3">
        <v>555.77</v>
      </c>
    </row>
    <row r="4" spans="1:25" x14ac:dyDescent="0.25">
      <c r="A4">
        <v>287956</v>
      </c>
      <c r="B4" s="10">
        <v>45069</v>
      </c>
      <c r="C4">
        <v>3878999</v>
      </c>
      <c r="D4" t="s">
        <v>38</v>
      </c>
      <c r="E4" t="s">
        <v>29</v>
      </c>
      <c r="F4" s="10">
        <v>45063</v>
      </c>
      <c r="G4" s="10"/>
      <c r="H4" t="s">
        <v>26</v>
      </c>
      <c r="I4" t="s">
        <v>25</v>
      </c>
      <c r="J4" t="s">
        <v>27</v>
      </c>
      <c r="K4">
        <v>1</v>
      </c>
      <c r="L4">
        <v>73</v>
      </c>
      <c r="M4">
        <v>283</v>
      </c>
      <c r="N4">
        <v>283</v>
      </c>
      <c r="Q4">
        <v>594.29999999999995</v>
      </c>
      <c r="R4">
        <v>0</v>
      </c>
      <c r="S4">
        <v>10</v>
      </c>
      <c r="T4">
        <v>254.36</v>
      </c>
      <c r="U4">
        <v>858.66</v>
      </c>
      <c r="V4">
        <v>128.80000000000001</v>
      </c>
      <c r="W4">
        <v>987.46</v>
      </c>
    </row>
    <row r="5" spans="1:25" x14ac:dyDescent="0.25">
      <c r="A5">
        <v>288505</v>
      </c>
      <c r="B5" s="10">
        <v>45071</v>
      </c>
      <c r="C5">
        <v>3864973</v>
      </c>
      <c r="D5" s="12" t="s">
        <v>29</v>
      </c>
      <c r="E5" t="s">
        <v>34</v>
      </c>
      <c r="F5" s="10">
        <v>45049</v>
      </c>
      <c r="G5" s="10"/>
      <c r="H5" t="s">
        <v>25</v>
      </c>
      <c r="I5" t="s">
        <v>26</v>
      </c>
      <c r="J5" t="s">
        <v>27</v>
      </c>
      <c r="K5">
        <v>6</v>
      </c>
      <c r="L5">
        <v>939</v>
      </c>
      <c r="M5">
        <v>1530</v>
      </c>
      <c r="N5">
        <v>1530</v>
      </c>
      <c r="Q5">
        <v>3213</v>
      </c>
      <c r="R5">
        <v>0</v>
      </c>
      <c r="S5">
        <v>10</v>
      </c>
      <c r="T5">
        <v>1375.16</v>
      </c>
      <c r="U5">
        <v>4598.16</v>
      </c>
      <c r="V5">
        <v>689.72</v>
      </c>
      <c r="W5">
        <v>5287.88</v>
      </c>
    </row>
    <row r="6" spans="1:25" x14ac:dyDescent="0.25">
      <c r="A6">
        <v>287447</v>
      </c>
      <c r="B6" s="10">
        <v>45063</v>
      </c>
      <c r="C6">
        <v>3864961</v>
      </c>
      <c r="D6" s="12" t="s">
        <v>29</v>
      </c>
      <c r="E6" t="s">
        <v>33</v>
      </c>
      <c r="F6" s="10">
        <v>45058</v>
      </c>
      <c r="G6" s="10"/>
      <c r="H6" t="s">
        <v>25</v>
      </c>
      <c r="I6" t="s">
        <v>30</v>
      </c>
      <c r="J6" t="s">
        <v>27</v>
      </c>
      <c r="K6">
        <v>1</v>
      </c>
      <c r="L6">
        <v>279</v>
      </c>
      <c r="M6">
        <v>154</v>
      </c>
      <c r="N6">
        <v>279</v>
      </c>
      <c r="Q6">
        <v>644.49</v>
      </c>
      <c r="R6">
        <v>0</v>
      </c>
      <c r="S6">
        <v>10</v>
      </c>
      <c r="T6">
        <v>275.83999999999997</v>
      </c>
      <c r="U6">
        <v>930.33</v>
      </c>
      <c r="V6">
        <v>139.55000000000001</v>
      </c>
      <c r="W6">
        <v>1069.8800000000001</v>
      </c>
    </row>
    <row r="7" spans="1:25" x14ac:dyDescent="0.25">
      <c r="A7">
        <v>288293</v>
      </c>
      <c r="B7" s="10">
        <v>45071</v>
      </c>
      <c r="C7">
        <v>3883003</v>
      </c>
      <c r="D7" t="s">
        <v>38</v>
      </c>
      <c r="E7" t="s">
        <v>29</v>
      </c>
      <c r="F7" s="10">
        <v>45068</v>
      </c>
      <c r="G7" s="10"/>
      <c r="H7" t="s">
        <v>26</v>
      </c>
      <c r="I7" t="s">
        <v>25</v>
      </c>
      <c r="J7" t="s">
        <v>27</v>
      </c>
      <c r="K7">
        <v>1</v>
      </c>
      <c r="L7">
        <v>160</v>
      </c>
      <c r="M7">
        <v>425</v>
      </c>
      <c r="N7">
        <v>425</v>
      </c>
      <c r="Q7">
        <v>892.5</v>
      </c>
      <c r="R7">
        <v>0</v>
      </c>
      <c r="S7">
        <v>10</v>
      </c>
      <c r="T7">
        <v>381.99</v>
      </c>
      <c r="U7">
        <v>1284.49</v>
      </c>
      <c r="V7">
        <v>192.67</v>
      </c>
      <c r="W7">
        <v>1477.16</v>
      </c>
    </row>
    <row r="8" spans="1:25" x14ac:dyDescent="0.25">
      <c r="A8">
        <v>288505</v>
      </c>
      <c r="B8" s="10">
        <v>45071</v>
      </c>
      <c r="C8">
        <v>3864953</v>
      </c>
      <c r="D8" s="12" t="s">
        <v>29</v>
      </c>
      <c r="E8" s="12" t="s">
        <v>34</v>
      </c>
      <c r="F8" s="10">
        <v>45069</v>
      </c>
      <c r="G8" s="10"/>
      <c r="H8" t="s">
        <v>25</v>
      </c>
      <c r="I8" t="s">
        <v>26</v>
      </c>
      <c r="J8" t="s">
        <v>27</v>
      </c>
      <c r="K8">
        <v>5</v>
      </c>
      <c r="L8">
        <v>1273</v>
      </c>
      <c r="M8">
        <v>1528</v>
      </c>
      <c r="N8">
        <v>1528</v>
      </c>
      <c r="Q8">
        <v>3208.8</v>
      </c>
      <c r="R8">
        <v>0</v>
      </c>
      <c r="S8">
        <v>10</v>
      </c>
      <c r="T8">
        <v>1373.37</v>
      </c>
      <c r="U8">
        <v>4592.17</v>
      </c>
      <c r="V8">
        <v>688.83</v>
      </c>
      <c r="W8">
        <v>5281</v>
      </c>
    </row>
    <row r="9" spans="1:25" x14ac:dyDescent="0.25">
      <c r="A9">
        <v>287447</v>
      </c>
      <c r="B9" s="10">
        <v>45063</v>
      </c>
      <c r="C9">
        <v>3873861</v>
      </c>
      <c r="D9" t="s">
        <v>38</v>
      </c>
      <c r="E9" t="s">
        <v>29</v>
      </c>
      <c r="F9" s="10">
        <v>45055</v>
      </c>
      <c r="G9" s="10"/>
      <c r="H9" t="s">
        <v>26</v>
      </c>
      <c r="I9" t="s">
        <v>25</v>
      </c>
      <c r="J9" t="s">
        <v>27</v>
      </c>
      <c r="K9">
        <v>2</v>
      </c>
      <c r="L9">
        <v>266</v>
      </c>
      <c r="M9">
        <v>958</v>
      </c>
      <c r="N9">
        <v>958</v>
      </c>
      <c r="Q9">
        <v>2011.8</v>
      </c>
      <c r="R9">
        <v>0</v>
      </c>
      <c r="S9">
        <v>10</v>
      </c>
      <c r="T9">
        <v>861.05</v>
      </c>
      <c r="U9">
        <v>2882.85</v>
      </c>
      <c r="V9">
        <v>432.43</v>
      </c>
      <c r="W9">
        <v>3315.28</v>
      </c>
    </row>
    <row r="10" spans="1:25" x14ac:dyDescent="0.25">
      <c r="A10">
        <v>286880</v>
      </c>
      <c r="B10" s="10">
        <v>45055</v>
      </c>
      <c r="C10">
        <v>3790778</v>
      </c>
      <c r="D10" t="s">
        <v>48</v>
      </c>
      <c r="E10" t="s">
        <v>29</v>
      </c>
      <c r="F10" s="10">
        <v>45041</v>
      </c>
      <c r="G10" s="10"/>
      <c r="H10" t="s">
        <v>31</v>
      </c>
      <c r="I10" t="s">
        <v>25</v>
      </c>
      <c r="J10" t="s">
        <v>27</v>
      </c>
      <c r="K10">
        <v>1</v>
      </c>
      <c r="L10">
        <v>48</v>
      </c>
      <c r="M10">
        <v>39</v>
      </c>
      <c r="N10">
        <v>48</v>
      </c>
      <c r="Q10">
        <v>165</v>
      </c>
      <c r="R10">
        <v>0</v>
      </c>
      <c r="S10">
        <v>10</v>
      </c>
      <c r="T10">
        <v>72.930000000000007</v>
      </c>
      <c r="U10">
        <v>247.93</v>
      </c>
      <c r="V10">
        <v>37.19</v>
      </c>
      <c r="W10">
        <v>285.12</v>
      </c>
    </row>
    <row r="11" spans="1:25" x14ac:dyDescent="0.25">
      <c r="A11">
        <v>287447</v>
      </c>
      <c r="B11" s="10">
        <v>45063</v>
      </c>
      <c r="C11">
        <v>3864965</v>
      </c>
      <c r="D11" s="12" t="s">
        <v>29</v>
      </c>
      <c r="E11" t="s">
        <v>50</v>
      </c>
      <c r="F11" s="10">
        <v>45056</v>
      </c>
      <c r="G11" s="10"/>
      <c r="H11" t="s">
        <v>25</v>
      </c>
      <c r="I11" t="s">
        <v>41</v>
      </c>
      <c r="J11" t="s">
        <v>27</v>
      </c>
      <c r="K11">
        <v>4</v>
      </c>
      <c r="L11">
        <v>48</v>
      </c>
      <c r="M11">
        <v>44</v>
      </c>
      <c r="N11">
        <v>48</v>
      </c>
      <c r="Q11">
        <v>0</v>
      </c>
      <c r="R11">
        <v>275</v>
      </c>
      <c r="S11">
        <v>10</v>
      </c>
      <c r="T11">
        <v>117.7</v>
      </c>
      <c r="U11">
        <v>402.7</v>
      </c>
      <c r="V11">
        <v>60.41</v>
      </c>
      <c r="W11">
        <v>463.11</v>
      </c>
    </row>
    <row r="12" spans="1:25" x14ac:dyDescent="0.25">
      <c r="A12">
        <v>287447</v>
      </c>
      <c r="B12" s="10">
        <v>45063</v>
      </c>
      <c r="C12">
        <v>3873857</v>
      </c>
      <c r="D12" t="s">
        <v>38</v>
      </c>
      <c r="E12" t="s">
        <v>29</v>
      </c>
      <c r="F12" s="10">
        <v>45057</v>
      </c>
      <c r="G12" s="10"/>
      <c r="H12" t="s">
        <v>26</v>
      </c>
      <c r="I12" t="s">
        <v>25</v>
      </c>
      <c r="J12" t="s">
        <v>27</v>
      </c>
      <c r="K12">
        <v>2</v>
      </c>
      <c r="L12">
        <v>146</v>
      </c>
      <c r="M12">
        <v>209</v>
      </c>
      <c r="N12">
        <v>209</v>
      </c>
      <c r="Q12">
        <v>438.9</v>
      </c>
      <c r="R12">
        <v>0</v>
      </c>
      <c r="S12">
        <v>10</v>
      </c>
      <c r="T12">
        <v>187.85</v>
      </c>
      <c r="U12">
        <v>636.75</v>
      </c>
      <c r="V12">
        <v>95.51</v>
      </c>
      <c r="W12">
        <v>732.26</v>
      </c>
    </row>
    <row r="13" spans="1:25" x14ac:dyDescent="0.25">
      <c r="A13">
        <v>287447</v>
      </c>
      <c r="B13" s="10">
        <v>45063</v>
      </c>
      <c r="C13">
        <v>3873859</v>
      </c>
      <c r="D13" t="s">
        <v>38</v>
      </c>
      <c r="E13" t="s">
        <v>29</v>
      </c>
      <c r="F13" s="10">
        <v>45056</v>
      </c>
      <c r="G13" s="10"/>
      <c r="H13" t="s">
        <v>26</v>
      </c>
      <c r="I13" t="s">
        <v>25</v>
      </c>
      <c r="J13" t="s">
        <v>27</v>
      </c>
      <c r="K13">
        <v>2</v>
      </c>
      <c r="L13">
        <v>263</v>
      </c>
      <c r="M13">
        <v>971</v>
      </c>
      <c r="N13">
        <v>971</v>
      </c>
      <c r="Q13">
        <v>2039.1</v>
      </c>
      <c r="R13">
        <v>0</v>
      </c>
      <c r="S13">
        <v>10</v>
      </c>
      <c r="T13">
        <v>872.73</v>
      </c>
      <c r="U13">
        <v>2921.83</v>
      </c>
      <c r="V13">
        <v>438.27</v>
      </c>
      <c r="W13">
        <v>3360.1</v>
      </c>
    </row>
    <row r="14" spans="1:25" x14ac:dyDescent="0.25">
      <c r="A14">
        <v>288293</v>
      </c>
      <c r="B14" s="10">
        <v>45071</v>
      </c>
      <c r="C14">
        <v>3864955</v>
      </c>
      <c r="D14" s="12" t="s">
        <v>29</v>
      </c>
      <c r="E14" s="12" t="s">
        <v>35</v>
      </c>
      <c r="F14" s="10">
        <v>45068</v>
      </c>
      <c r="G14" s="10"/>
      <c r="H14" t="s">
        <v>25</v>
      </c>
      <c r="I14" t="s">
        <v>28</v>
      </c>
      <c r="J14" t="s">
        <v>27</v>
      </c>
      <c r="K14">
        <v>8</v>
      </c>
      <c r="L14">
        <v>1559</v>
      </c>
      <c r="M14">
        <v>2367</v>
      </c>
      <c r="N14">
        <v>2367</v>
      </c>
      <c r="Q14">
        <v>3100.77</v>
      </c>
      <c r="R14">
        <v>0</v>
      </c>
      <c r="S14">
        <v>10</v>
      </c>
      <c r="T14">
        <v>1327.13</v>
      </c>
      <c r="U14">
        <v>4437.8999999999996</v>
      </c>
      <c r="V14">
        <v>665.69</v>
      </c>
      <c r="W14">
        <v>5103.59</v>
      </c>
    </row>
    <row r="15" spans="1:25" x14ac:dyDescent="0.25">
      <c r="A15">
        <v>287447</v>
      </c>
      <c r="B15" s="10">
        <v>45063</v>
      </c>
      <c r="C15">
        <v>3790781</v>
      </c>
      <c r="D15" s="12" t="s">
        <v>48</v>
      </c>
      <c r="E15" s="12" t="s">
        <v>29</v>
      </c>
      <c r="F15" s="10">
        <v>45057</v>
      </c>
      <c r="G15" s="10"/>
      <c r="H15" t="s">
        <v>31</v>
      </c>
      <c r="I15" t="s">
        <v>25</v>
      </c>
      <c r="J15" t="s">
        <v>27</v>
      </c>
      <c r="K15">
        <v>1</v>
      </c>
      <c r="L15">
        <v>16</v>
      </c>
      <c r="M15">
        <v>7</v>
      </c>
      <c r="N15">
        <v>16</v>
      </c>
      <c r="Q15">
        <v>165</v>
      </c>
      <c r="R15">
        <v>0</v>
      </c>
      <c r="S15">
        <v>10</v>
      </c>
      <c r="T15">
        <v>70.62</v>
      </c>
      <c r="U15">
        <v>245.62</v>
      </c>
      <c r="V15">
        <v>36.840000000000003</v>
      </c>
      <c r="W15">
        <v>282.45999999999998</v>
      </c>
    </row>
    <row r="16" spans="1:25" x14ac:dyDescent="0.25">
      <c r="A16">
        <v>287719</v>
      </c>
      <c r="B16" s="10">
        <v>45065</v>
      </c>
      <c r="C16">
        <v>3864960</v>
      </c>
      <c r="D16" s="12" t="s">
        <v>29</v>
      </c>
      <c r="E16" s="12" t="s">
        <v>33</v>
      </c>
      <c r="F16" s="10">
        <v>45061</v>
      </c>
      <c r="G16" s="10"/>
      <c r="H16" t="s">
        <v>25</v>
      </c>
      <c r="I16" t="s">
        <v>30</v>
      </c>
      <c r="J16" t="s">
        <v>27</v>
      </c>
      <c r="K16">
        <v>1</v>
      </c>
      <c r="L16">
        <v>104</v>
      </c>
      <c r="M16">
        <v>59</v>
      </c>
      <c r="N16">
        <v>104</v>
      </c>
      <c r="Q16">
        <v>240.24</v>
      </c>
      <c r="R16">
        <v>0</v>
      </c>
      <c r="S16">
        <v>10</v>
      </c>
      <c r="T16">
        <v>102.82</v>
      </c>
      <c r="U16">
        <v>353.06</v>
      </c>
      <c r="V16">
        <v>52.96</v>
      </c>
      <c r="W16">
        <v>406.02</v>
      </c>
    </row>
    <row r="17" spans="1:23" x14ac:dyDescent="0.25">
      <c r="A17">
        <v>288505</v>
      </c>
      <c r="B17" s="10">
        <v>45071</v>
      </c>
      <c r="C17">
        <v>3864969</v>
      </c>
      <c r="D17" s="12" t="s">
        <v>29</v>
      </c>
      <c r="E17" s="12" t="s">
        <v>34</v>
      </c>
      <c r="F17" s="10">
        <v>45054</v>
      </c>
      <c r="G17" s="10"/>
      <c r="H17" t="s">
        <v>25</v>
      </c>
      <c r="I17" t="s">
        <v>26</v>
      </c>
      <c r="J17" t="s">
        <v>27</v>
      </c>
      <c r="K17">
        <v>4</v>
      </c>
      <c r="L17">
        <v>514</v>
      </c>
      <c r="M17">
        <v>1330</v>
      </c>
      <c r="N17">
        <v>1330</v>
      </c>
      <c r="Q17">
        <v>2793</v>
      </c>
      <c r="R17">
        <v>0</v>
      </c>
      <c r="S17">
        <v>10</v>
      </c>
      <c r="T17">
        <v>1195.4000000000001</v>
      </c>
      <c r="U17">
        <v>3998.4</v>
      </c>
      <c r="V17">
        <v>599.76</v>
      </c>
      <c r="W17">
        <v>4598.16</v>
      </c>
    </row>
    <row r="18" spans="1:23" x14ac:dyDescent="0.25">
      <c r="A18">
        <v>287956</v>
      </c>
      <c r="B18" s="10">
        <v>45069</v>
      </c>
      <c r="C18">
        <v>3878997</v>
      </c>
      <c r="D18" t="s">
        <v>38</v>
      </c>
      <c r="E18" t="s">
        <v>29</v>
      </c>
      <c r="F18" s="10">
        <v>45064</v>
      </c>
      <c r="G18" s="10"/>
      <c r="H18" t="s">
        <v>26</v>
      </c>
      <c r="I18" t="s">
        <v>25</v>
      </c>
      <c r="J18" t="s">
        <v>27</v>
      </c>
      <c r="K18">
        <v>1</v>
      </c>
      <c r="L18">
        <v>121</v>
      </c>
      <c r="M18">
        <v>452</v>
      </c>
      <c r="N18">
        <v>452</v>
      </c>
      <c r="Q18">
        <v>949.2</v>
      </c>
      <c r="R18">
        <v>0</v>
      </c>
      <c r="S18">
        <v>10</v>
      </c>
      <c r="T18">
        <v>406.26</v>
      </c>
      <c r="U18">
        <v>1365.46</v>
      </c>
      <c r="V18">
        <v>204.82</v>
      </c>
      <c r="W18">
        <v>1570.28</v>
      </c>
    </row>
    <row r="19" spans="1:23" x14ac:dyDescent="0.25">
      <c r="A19">
        <v>287447</v>
      </c>
      <c r="B19" s="10">
        <v>45063</v>
      </c>
      <c r="C19">
        <v>3871416</v>
      </c>
      <c r="D19" t="s">
        <v>33</v>
      </c>
      <c r="E19" t="s">
        <v>29</v>
      </c>
      <c r="F19" s="10">
        <v>45055</v>
      </c>
      <c r="G19" s="10"/>
      <c r="H19" t="s">
        <v>30</v>
      </c>
      <c r="I19" t="s">
        <v>25</v>
      </c>
      <c r="J19" t="s">
        <v>27</v>
      </c>
      <c r="K19">
        <v>2</v>
      </c>
      <c r="L19">
        <v>403</v>
      </c>
      <c r="M19">
        <v>819</v>
      </c>
      <c r="N19">
        <v>819</v>
      </c>
      <c r="Q19">
        <v>1891.89</v>
      </c>
      <c r="R19">
        <v>0</v>
      </c>
      <c r="S19">
        <v>10</v>
      </c>
      <c r="T19">
        <v>809.73</v>
      </c>
      <c r="U19">
        <v>2711.62</v>
      </c>
      <c r="V19">
        <v>406.74</v>
      </c>
      <c r="W19">
        <v>3118.36</v>
      </c>
    </row>
    <row r="20" spans="1:23" x14ac:dyDescent="0.25">
      <c r="A20">
        <v>287447</v>
      </c>
      <c r="B20" s="10">
        <v>45063</v>
      </c>
      <c r="C20">
        <v>3864962</v>
      </c>
      <c r="D20" s="12" t="s">
        <v>29</v>
      </c>
      <c r="E20" s="12" t="s">
        <v>35</v>
      </c>
      <c r="F20" s="10">
        <v>45058</v>
      </c>
      <c r="G20" s="10"/>
      <c r="H20" t="s">
        <v>25</v>
      </c>
      <c r="I20" t="s">
        <v>28</v>
      </c>
      <c r="J20" t="s">
        <v>27</v>
      </c>
      <c r="K20">
        <v>3</v>
      </c>
      <c r="L20">
        <v>761</v>
      </c>
      <c r="M20">
        <v>1425</v>
      </c>
      <c r="N20">
        <v>1425</v>
      </c>
      <c r="Q20">
        <v>1866.75</v>
      </c>
      <c r="R20">
        <v>0</v>
      </c>
      <c r="S20">
        <v>10</v>
      </c>
      <c r="T20">
        <v>798.97</v>
      </c>
      <c r="U20">
        <v>2675.72</v>
      </c>
      <c r="V20">
        <v>401.36</v>
      </c>
      <c r="W20">
        <v>3077.08</v>
      </c>
    </row>
    <row r="21" spans="1:23" x14ac:dyDescent="0.25">
      <c r="A21">
        <v>287163</v>
      </c>
      <c r="B21" s="10">
        <v>45058</v>
      </c>
      <c r="C21">
        <v>3864966</v>
      </c>
      <c r="D21" s="12" t="s">
        <v>29</v>
      </c>
      <c r="E21" s="12" t="s">
        <v>35</v>
      </c>
      <c r="F21" s="10">
        <v>45055</v>
      </c>
      <c r="G21" s="10"/>
      <c r="H21" t="s">
        <v>25</v>
      </c>
      <c r="I21" t="s">
        <v>28</v>
      </c>
      <c r="J21" t="s">
        <v>27</v>
      </c>
      <c r="K21">
        <v>7</v>
      </c>
      <c r="L21">
        <v>1443</v>
      </c>
      <c r="M21">
        <v>2310</v>
      </c>
      <c r="N21">
        <v>2310</v>
      </c>
      <c r="Q21">
        <v>3026.1</v>
      </c>
      <c r="R21">
        <v>0</v>
      </c>
      <c r="S21">
        <v>10</v>
      </c>
      <c r="T21">
        <v>1295.17</v>
      </c>
      <c r="U21">
        <v>4331.2700000000004</v>
      </c>
      <c r="V21">
        <v>649.69000000000005</v>
      </c>
      <c r="W21">
        <v>4980.96</v>
      </c>
    </row>
    <row r="22" spans="1:23" x14ac:dyDescent="0.25">
      <c r="A22">
        <v>286880</v>
      </c>
      <c r="B22" s="10">
        <v>45055</v>
      </c>
      <c r="C22">
        <v>3864974</v>
      </c>
      <c r="D22" s="12" t="s">
        <v>29</v>
      </c>
      <c r="E22" s="12" t="s">
        <v>35</v>
      </c>
      <c r="F22" s="10">
        <v>45048</v>
      </c>
      <c r="G22" s="10"/>
      <c r="H22" t="s">
        <v>25</v>
      </c>
      <c r="I22" t="s">
        <v>28</v>
      </c>
      <c r="J22" t="s">
        <v>27</v>
      </c>
      <c r="K22">
        <v>1</v>
      </c>
      <c r="L22">
        <v>383</v>
      </c>
      <c r="M22">
        <v>246</v>
      </c>
      <c r="N22">
        <v>383</v>
      </c>
      <c r="Q22">
        <v>501.73</v>
      </c>
      <c r="R22">
        <v>0</v>
      </c>
      <c r="S22">
        <v>10</v>
      </c>
      <c r="T22">
        <v>221.76</v>
      </c>
      <c r="U22">
        <v>733.49</v>
      </c>
      <c r="V22">
        <v>110.02</v>
      </c>
      <c r="W22">
        <v>843.51</v>
      </c>
    </row>
    <row r="23" spans="1:23" x14ac:dyDescent="0.25">
      <c r="A23">
        <v>286880</v>
      </c>
      <c r="B23" s="10">
        <v>45055</v>
      </c>
      <c r="C23">
        <v>3864976</v>
      </c>
      <c r="D23" s="12" t="s">
        <v>29</v>
      </c>
      <c r="E23" s="12" t="s">
        <v>33</v>
      </c>
      <c r="F23" s="10">
        <v>45044</v>
      </c>
      <c r="G23" s="10"/>
      <c r="H23" t="s">
        <v>25</v>
      </c>
      <c r="I23" t="s">
        <v>30</v>
      </c>
      <c r="J23" t="s">
        <v>27</v>
      </c>
      <c r="K23">
        <v>1</v>
      </c>
      <c r="L23">
        <v>180</v>
      </c>
      <c r="M23">
        <v>120</v>
      </c>
      <c r="N23">
        <v>180</v>
      </c>
      <c r="Q23">
        <v>415.8</v>
      </c>
      <c r="R23">
        <v>0</v>
      </c>
      <c r="S23">
        <v>10</v>
      </c>
      <c r="T23">
        <v>183.78</v>
      </c>
      <c r="U23">
        <v>609.58000000000004</v>
      </c>
      <c r="V23">
        <v>91.44</v>
      </c>
      <c r="W23">
        <v>701.02</v>
      </c>
    </row>
    <row r="24" spans="1:23" x14ac:dyDescent="0.25">
      <c r="A24">
        <v>287719</v>
      </c>
      <c r="B24" s="10">
        <v>45065</v>
      </c>
      <c r="C24">
        <v>3864957</v>
      </c>
      <c r="D24" s="12" t="s">
        <v>29</v>
      </c>
      <c r="E24" s="12" t="s">
        <v>35</v>
      </c>
      <c r="F24" s="10">
        <v>45062</v>
      </c>
      <c r="G24" s="10"/>
      <c r="H24" t="s">
        <v>25</v>
      </c>
      <c r="I24" t="s">
        <v>28</v>
      </c>
      <c r="J24" t="s">
        <v>27</v>
      </c>
      <c r="K24">
        <v>2</v>
      </c>
      <c r="L24">
        <v>395</v>
      </c>
      <c r="M24">
        <v>940</v>
      </c>
      <c r="N24">
        <v>940</v>
      </c>
      <c r="Q24">
        <v>1231.4000000000001</v>
      </c>
      <c r="R24">
        <v>0</v>
      </c>
      <c r="S24">
        <v>10</v>
      </c>
      <c r="T24">
        <v>527.04</v>
      </c>
      <c r="U24">
        <v>1768.44</v>
      </c>
      <c r="V24">
        <v>265.27</v>
      </c>
      <c r="W24">
        <v>2033.71</v>
      </c>
    </row>
    <row r="25" spans="1:23" x14ac:dyDescent="0.25">
      <c r="A25">
        <v>288505</v>
      </c>
      <c r="B25" s="10">
        <v>45071</v>
      </c>
      <c r="C25">
        <v>3864954</v>
      </c>
      <c r="D25" s="12" t="s">
        <v>29</v>
      </c>
      <c r="E25" s="12" t="s">
        <v>33</v>
      </c>
      <c r="F25" s="10">
        <v>45069</v>
      </c>
      <c r="G25" s="10"/>
      <c r="H25" t="s">
        <v>25</v>
      </c>
      <c r="I25" t="s">
        <v>30</v>
      </c>
      <c r="J25" t="s">
        <v>27</v>
      </c>
      <c r="K25">
        <v>2</v>
      </c>
      <c r="L25">
        <v>573</v>
      </c>
      <c r="M25">
        <v>530</v>
      </c>
      <c r="N25">
        <v>573</v>
      </c>
      <c r="Q25">
        <v>1323.63</v>
      </c>
      <c r="R25">
        <v>0</v>
      </c>
      <c r="S25">
        <v>10</v>
      </c>
      <c r="T25">
        <v>566.51</v>
      </c>
      <c r="U25">
        <v>1900.14</v>
      </c>
      <c r="V25">
        <v>285.02</v>
      </c>
      <c r="W25">
        <v>2185.16</v>
      </c>
    </row>
    <row r="26" spans="1:23" x14ac:dyDescent="0.25">
      <c r="A26">
        <v>287447</v>
      </c>
      <c r="B26" s="10">
        <v>45063</v>
      </c>
      <c r="C26">
        <v>3864967</v>
      </c>
      <c r="D26" s="12" t="s">
        <v>29</v>
      </c>
      <c r="E26" s="12" t="s">
        <v>33</v>
      </c>
      <c r="F26" s="10">
        <v>45055</v>
      </c>
      <c r="G26" s="10"/>
      <c r="H26" t="s">
        <v>25</v>
      </c>
      <c r="I26" t="s">
        <v>30</v>
      </c>
      <c r="J26" t="s">
        <v>27</v>
      </c>
      <c r="K26">
        <v>1</v>
      </c>
      <c r="L26">
        <v>282</v>
      </c>
      <c r="M26">
        <v>497</v>
      </c>
      <c r="N26">
        <v>497</v>
      </c>
      <c r="Q26">
        <v>1148.07</v>
      </c>
      <c r="R26">
        <v>0</v>
      </c>
      <c r="S26">
        <v>10</v>
      </c>
      <c r="T26">
        <v>491.37</v>
      </c>
      <c r="U26">
        <v>1649.44</v>
      </c>
      <c r="V26">
        <v>247.42</v>
      </c>
      <c r="W26">
        <v>1896.86</v>
      </c>
    </row>
    <row r="27" spans="1:23" x14ac:dyDescent="0.25">
      <c r="A27">
        <v>287719</v>
      </c>
      <c r="B27" s="10">
        <v>45065</v>
      </c>
      <c r="C27">
        <v>3864958</v>
      </c>
      <c r="D27" s="12" t="s">
        <v>29</v>
      </c>
      <c r="E27" s="12" t="s">
        <v>33</v>
      </c>
      <c r="F27" s="10">
        <v>45062</v>
      </c>
      <c r="G27" s="10"/>
      <c r="H27" t="s">
        <v>25</v>
      </c>
      <c r="I27" t="s">
        <v>30</v>
      </c>
      <c r="J27" t="s">
        <v>27</v>
      </c>
      <c r="K27">
        <v>1</v>
      </c>
      <c r="L27">
        <v>373</v>
      </c>
      <c r="M27">
        <v>170</v>
      </c>
      <c r="N27">
        <v>373</v>
      </c>
      <c r="Q27">
        <v>861.63</v>
      </c>
      <c r="R27">
        <v>0</v>
      </c>
      <c r="S27">
        <v>10</v>
      </c>
      <c r="T27">
        <v>368.78</v>
      </c>
      <c r="U27">
        <v>1240.4100000000001</v>
      </c>
      <c r="V27">
        <v>186.06</v>
      </c>
      <c r="W27">
        <v>1426.47</v>
      </c>
    </row>
    <row r="28" spans="1:23" x14ac:dyDescent="0.25">
      <c r="A28">
        <v>287719</v>
      </c>
      <c r="B28" s="10">
        <v>45065</v>
      </c>
      <c r="C28">
        <v>3864968</v>
      </c>
      <c r="D28" s="12" t="s">
        <v>29</v>
      </c>
      <c r="E28" t="s">
        <v>52</v>
      </c>
      <c r="F28" s="10">
        <v>45054</v>
      </c>
      <c r="G28" s="10"/>
      <c r="H28" t="s">
        <v>25</v>
      </c>
      <c r="I28" t="s">
        <v>39</v>
      </c>
      <c r="J28" t="s">
        <v>27</v>
      </c>
      <c r="K28">
        <v>3</v>
      </c>
      <c r="L28">
        <v>1267</v>
      </c>
      <c r="M28">
        <v>1130</v>
      </c>
      <c r="N28">
        <v>1267</v>
      </c>
      <c r="Q28">
        <v>0</v>
      </c>
      <c r="R28">
        <v>4638.2</v>
      </c>
      <c r="S28">
        <v>10</v>
      </c>
      <c r="T28">
        <v>1985.15</v>
      </c>
      <c r="U28">
        <v>6633.35</v>
      </c>
      <c r="V28">
        <v>995</v>
      </c>
      <c r="W28">
        <v>7628.35</v>
      </c>
    </row>
    <row r="29" spans="1:23" x14ac:dyDescent="0.25">
      <c r="A29">
        <v>287447</v>
      </c>
      <c r="B29" s="10">
        <v>45063</v>
      </c>
      <c r="C29">
        <v>3877437</v>
      </c>
      <c r="D29" t="s">
        <v>49</v>
      </c>
      <c r="E29" t="s">
        <v>29</v>
      </c>
      <c r="F29" s="10">
        <v>45058</v>
      </c>
      <c r="G29" s="10"/>
      <c r="H29" t="s">
        <v>28</v>
      </c>
      <c r="I29" t="s">
        <v>25</v>
      </c>
      <c r="J29" t="s">
        <v>27</v>
      </c>
      <c r="K29">
        <v>2</v>
      </c>
      <c r="L29">
        <v>670</v>
      </c>
      <c r="M29">
        <v>721</v>
      </c>
      <c r="N29">
        <v>721</v>
      </c>
      <c r="Q29">
        <v>944.51</v>
      </c>
      <c r="R29">
        <v>0</v>
      </c>
      <c r="S29">
        <v>10</v>
      </c>
      <c r="T29">
        <v>404.25</v>
      </c>
      <c r="U29">
        <v>1358.76</v>
      </c>
      <c r="V29">
        <v>203.81</v>
      </c>
      <c r="W29">
        <v>1562.57</v>
      </c>
    </row>
    <row r="30" spans="1:23" x14ac:dyDescent="0.25">
      <c r="A30">
        <v>287956</v>
      </c>
      <c r="B30" s="10">
        <v>45069</v>
      </c>
      <c r="C30">
        <v>3864956</v>
      </c>
      <c r="D30" s="12" t="s">
        <v>29</v>
      </c>
      <c r="E30" s="12" t="s">
        <v>35</v>
      </c>
      <c r="F30" s="10">
        <v>45064</v>
      </c>
      <c r="G30" s="10"/>
      <c r="H30" t="s">
        <v>25</v>
      </c>
      <c r="I30" t="s">
        <v>28</v>
      </c>
      <c r="J30" t="s">
        <v>27</v>
      </c>
      <c r="K30">
        <v>2</v>
      </c>
      <c r="L30">
        <v>382</v>
      </c>
      <c r="M30">
        <v>167</v>
      </c>
      <c r="N30">
        <v>382</v>
      </c>
      <c r="Q30">
        <v>500.42</v>
      </c>
      <c r="R30">
        <v>0</v>
      </c>
      <c r="S30">
        <v>10</v>
      </c>
      <c r="T30">
        <v>214.18</v>
      </c>
      <c r="U30">
        <v>724.6</v>
      </c>
      <c r="V30">
        <v>108.69</v>
      </c>
      <c r="W30">
        <v>833.29</v>
      </c>
    </row>
    <row r="31" spans="1:23" x14ac:dyDescent="0.25">
      <c r="A31">
        <v>287447</v>
      </c>
      <c r="B31" s="10">
        <v>45063</v>
      </c>
      <c r="C31">
        <v>3876751</v>
      </c>
      <c r="D31" s="12" t="s">
        <v>49</v>
      </c>
      <c r="E31" s="12" t="s">
        <v>29</v>
      </c>
      <c r="F31" s="10">
        <v>45058</v>
      </c>
      <c r="G31" s="10"/>
      <c r="H31" t="s">
        <v>28</v>
      </c>
      <c r="I31" t="s">
        <v>25</v>
      </c>
      <c r="J31" t="s">
        <v>27</v>
      </c>
      <c r="K31">
        <v>2</v>
      </c>
      <c r="L31">
        <v>644</v>
      </c>
      <c r="M31">
        <v>572</v>
      </c>
      <c r="N31">
        <v>644</v>
      </c>
      <c r="Q31">
        <v>843.64</v>
      </c>
      <c r="R31">
        <v>0</v>
      </c>
      <c r="S31">
        <v>10</v>
      </c>
      <c r="T31">
        <v>361.08</v>
      </c>
      <c r="U31">
        <v>1214.72</v>
      </c>
      <c r="V31">
        <v>182.21</v>
      </c>
      <c r="W31">
        <v>1396.93</v>
      </c>
    </row>
    <row r="32" spans="1:23" x14ac:dyDescent="0.25">
      <c r="A32">
        <v>287447</v>
      </c>
      <c r="B32" s="10">
        <v>45063</v>
      </c>
      <c r="C32">
        <v>3877436</v>
      </c>
      <c r="D32" s="12" t="s">
        <v>49</v>
      </c>
      <c r="E32" s="12" t="s">
        <v>29</v>
      </c>
      <c r="F32" s="10">
        <v>45058</v>
      </c>
      <c r="G32" s="10"/>
      <c r="H32" t="s">
        <v>28</v>
      </c>
      <c r="I32" t="s">
        <v>25</v>
      </c>
      <c r="J32" t="s">
        <v>27</v>
      </c>
      <c r="K32">
        <v>1</v>
      </c>
      <c r="L32">
        <v>360</v>
      </c>
      <c r="M32">
        <v>199</v>
      </c>
      <c r="N32">
        <v>360</v>
      </c>
      <c r="Q32">
        <v>471.6</v>
      </c>
      <c r="R32">
        <v>0</v>
      </c>
      <c r="S32">
        <v>10</v>
      </c>
      <c r="T32">
        <v>201.84</v>
      </c>
      <c r="U32">
        <v>683.44</v>
      </c>
      <c r="V32">
        <v>102.52</v>
      </c>
      <c r="W32">
        <v>785.96</v>
      </c>
    </row>
    <row r="33" spans="1:23" x14ac:dyDescent="0.25">
      <c r="A33">
        <v>287447</v>
      </c>
      <c r="B33" s="10">
        <v>45063</v>
      </c>
      <c r="C33">
        <v>3876750</v>
      </c>
      <c r="D33" s="12" t="s">
        <v>49</v>
      </c>
      <c r="E33" s="12" t="s">
        <v>29</v>
      </c>
      <c r="F33" s="10">
        <v>45058</v>
      </c>
      <c r="G33" s="10"/>
      <c r="H33" t="s">
        <v>28</v>
      </c>
      <c r="I33" t="s">
        <v>25</v>
      </c>
      <c r="J33" t="s">
        <v>27</v>
      </c>
      <c r="K33">
        <v>1</v>
      </c>
      <c r="L33">
        <v>408</v>
      </c>
      <c r="M33">
        <v>457</v>
      </c>
      <c r="N33">
        <v>457</v>
      </c>
      <c r="Q33">
        <v>598.66999999999996</v>
      </c>
      <c r="R33">
        <v>0</v>
      </c>
      <c r="S33">
        <v>10</v>
      </c>
      <c r="T33">
        <v>256.23</v>
      </c>
      <c r="U33">
        <v>864.9</v>
      </c>
      <c r="V33">
        <v>129.74</v>
      </c>
      <c r="W33">
        <v>994.64</v>
      </c>
    </row>
    <row r="34" spans="1:23" x14ac:dyDescent="0.25">
      <c r="A34">
        <v>286880</v>
      </c>
      <c r="B34" s="10">
        <v>45055</v>
      </c>
      <c r="C34">
        <v>3864977</v>
      </c>
      <c r="D34" s="12" t="s">
        <v>29</v>
      </c>
      <c r="E34" s="12" t="s">
        <v>34</v>
      </c>
      <c r="F34" s="10">
        <v>45042</v>
      </c>
      <c r="G34" s="10"/>
      <c r="H34" t="s">
        <v>25</v>
      </c>
      <c r="I34" t="s">
        <v>26</v>
      </c>
      <c r="J34" t="s">
        <v>27</v>
      </c>
      <c r="K34">
        <v>4</v>
      </c>
      <c r="L34">
        <v>850</v>
      </c>
      <c r="M34">
        <v>1095</v>
      </c>
      <c r="N34">
        <v>1095</v>
      </c>
      <c r="Q34">
        <v>2299.5</v>
      </c>
      <c r="R34">
        <v>0</v>
      </c>
      <c r="S34">
        <v>10</v>
      </c>
      <c r="T34">
        <v>1016.38</v>
      </c>
      <c r="U34">
        <v>3325.88</v>
      </c>
      <c r="V34">
        <v>498.88</v>
      </c>
      <c r="W34">
        <v>3824.76</v>
      </c>
    </row>
    <row r="35" spans="1:23" x14ac:dyDescent="0.25">
      <c r="A35">
        <v>288505</v>
      </c>
      <c r="B35" s="10">
        <v>45071</v>
      </c>
      <c r="C35">
        <v>3883005</v>
      </c>
      <c r="D35" t="s">
        <v>38</v>
      </c>
      <c r="E35" t="s">
        <v>29</v>
      </c>
      <c r="F35" s="10">
        <v>45071</v>
      </c>
      <c r="G35" s="10"/>
      <c r="H35" t="s">
        <v>26</v>
      </c>
      <c r="I35" t="s">
        <v>25</v>
      </c>
      <c r="J35" t="s">
        <v>27</v>
      </c>
      <c r="K35">
        <v>2</v>
      </c>
      <c r="L35">
        <v>224</v>
      </c>
      <c r="M35">
        <v>921</v>
      </c>
      <c r="N35">
        <v>921</v>
      </c>
      <c r="Q35">
        <v>1934.1</v>
      </c>
      <c r="R35">
        <v>0</v>
      </c>
      <c r="S35">
        <v>10</v>
      </c>
      <c r="T35">
        <v>827.79</v>
      </c>
      <c r="U35">
        <v>2771.89</v>
      </c>
      <c r="V35">
        <v>415.78</v>
      </c>
      <c r="W35">
        <v>3187.67</v>
      </c>
    </row>
    <row r="36" spans="1:23" x14ac:dyDescent="0.25">
      <c r="A36">
        <v>288505</v>
      </c>
      <c r="B36" s="10">
        <v>45071</v>
      </c>
      <c r="C36">
        <v>3883353</v>
      </c>
      <c r="D36" t="s">
        <v>38</v>
      </c>
      <c r="E36" t="s">
        <v>29</v>
      </c>
      <c r="F36" s="10">
        <v>45071</v>
      </c>
      <c r="G36" s="10"/>
      <c r="H36" t="s">
        <v>26</v>
      </c>
      <c r="I36" t="s">
        <v>25</v>
      </c>
      <c r="J36" t="s">
        <v>27</v>
      </c>
      <c r="K36">
        <v>1</v>
      </c>
      <c r="L36">
        <v>80</v>
      </c>
      <c r="M36">
        <v>280</v>
      </c>
      <c r="N36">
        <v>280</v>
      </c>
      <c r="Q36">
        <v>588</v>
      </c>
      <c r="R36">
        <v>0</v>
      </c>
      <c r="S36">
        <v>10</v>
      </c>
      <c r="T36">
        <v>251.66</v>
      </c>
      <c r="U36">
        <v>849.66</v>
      </c>
      <c r="V36">
        <v>127.45</v>
      </c>
      <c r="W36">
        <v>977.11</v>
      </c>
    </row>
    <row r="37" spans="1:23" x14ac:dyDescent="0.25">
      <c r="A37">
        <v>288505</v>
      </c>
      <c r="B37" s="10">
        <v>45071</v>
      </c>
      <c r="C37">
        <v>3883354</v>
      </c>
      <c r="D37" t="s">
        <v>38</v>
      </c>
      <c r="E37" t="s">
        <v>29</v>
      </c>
      <c r="F37" s="10">
        <v>45071</v>
      </c>
      <c r="G37" s="10"/>
      <c r="H37" t="s">
        <v>26</v>
      </c>
      <c r="I37" t="s">
        <v>25</v>
      </c>
      <c r="J37" t="s">
        <v>27</v>
      </c>
      <c r="K37">
        <v>1</v>
      </c>
      <c r="L37">
        <v>116</v>
      </c>
      <c r="M37">
        <v>642</v>
      </c>
      <c r="N37">
        <v>642</v>
      </c>
      <c r="Q37">
        <v>1348.2</v>
      </c>
      <c r="R37">
        <v>0</v>
      </c>
      <c r="S37">
        <v>10</v>
      </c>
      <c r="T37">
        <v>577.03</v>
      </c>
      <c r="U37">
        <v>1935.23</v>
      </c>
      <c r="V37">
        <v>290.27999999999997</v>
      </c>
      <c r="W37">
        <v>2225.5100000000002</v>
      </c>
    </row>
    <row r="38" spans="1:23" x14ac:dyDescent="0.25">
      <c r="A38">
        <v>286880</v>
      </c>
      <c r="B38" s="10">
        <v>45055</v>
      </c>
      <c r="C38">
        <v>3864975</v>
      </c>
      <c r="D38" s="12" t="s">
        <v>29</v>
      </c>
      <c r="E38" s="12" t="s">
        <v>35</v>
      </c>
      <c r="F38" s="10">
        <v>45044</v>
      </c>
      <c r="G38" s="10"/>
      <c r="H38" t="s">
        <v>25</v>
      </c>
      <c r="I38" t="s">
        <v>28</v>
      </c>
      <c r="J38" t="s">
        <v>27</v>
      </c>
      <c r="K38">
        <v>2</v>
      </c>
      <c r="L38">
        <v>557</v>
      </c>
      <c r="M38">
        <v>623</v>
      </c>
      <c r="N38">
        <v>623</v>
      </c>
      <c r="Q38">
        <v>816.13</v>
      </c>
      <c r="R38">
        <v>0</v>
      </c>
      <c r="S38">
        <v>10</v>
      </c>
      <c r="T38">
        <v>360.73</v>
      </c>
      <c r="U38">
        <v>1186.8599999999999</v>
      </c>
      <c r="V38">
        <v>178.03</v>
      </c>
      <c r="W38">
        <v>1364.89</v>
      </c>
    </row>
    <row r="39" spans="1:23" x14ac:dyDescent="0.25">
      <c r="A39">
        <v>288505</v>
      </c>
      <c r="B39" s="10">
        <v>45071</v>
      </c>
      <c r="C39">
        <v>3864959</v>
      </c>
      <c r="D39" s="12" t="s">
        <v>29</v>
      </c>
      <c r="E39" s="12" t="s">
        <v>34</v>
      </c>
      <c r="F39" s="10">
        <v>45061</v>
      </c>
      <c r="G39" s="10"/>
      <c r="H39" t="s">
        <v>25</v>
      </c>
      <c r="I39" t="s">
        <v>26</v>
      </c>
      <c r="J39" t="s">
        <v>27</v>
      </c>
      <c r="K39">
        <v>1</v>
      </c>
      <c r="L39">
        <v>131</v>
      </c>
      <c r="M39">
        <v>340</v>
      </c>
      <c r="N39">
        <v>340</v>
      </c>
      <c r="Q39">
        <v>714</v>
      </c>
      <c r="R39">
        <v>0</v>
      </c>
      <c r="S39">
        <v>10</v>
      </c>
      <c r="T39">
        <v>305.58999999999997</v>
      </c>
      <c r="U39">
        <v>1029.5899999999999</v>
      </c>
      <c r="V39">
        <v>154.44</v>
      </c>
      <c r="W39">
        <v>1184.03</v>
      </c>
    </row>
    <row r="40" spans="1:23" x14ac:dyDescent="0.25">
      <c r="A40">
        <v>287447</v>
      </c>
      <c r="B40" s="10">
        <v>45063</v>
      </c>
      <c r="C40">
        <v>3864963</v>
      </c>
      <c r="D40" s="12" t="s">
        <v>29</v>
      </c>
      <c r="E40" s="12" t="s">
        <v>35</v>
      </c>
      <c r="F40" s="10">
        <v>45057</v>
      </c>
      <c r="G40" s="10"/>
      <c r="H40" t="s">
        <v>25</v>
      </c>
      <c r="I40" t="s">
        <v>28</v>
      </c>
      <c r="J40" t="s">
        <v>27</v>
      </c>
      <c r="K40">
        <v>2</v>
      </c>
      <c r="L40">
        <v>386</v>
      </c>
      <c r="M40">
        <v>1000</v>
      </c>
      <c r="N40">
        <v>1000</v>
      </c>
      <c r="Q40">
        <v>1310</v>
      </c>
      <c r="R40">
        <v>0</v>
      </c>
      <c r="S40">
        <v>10</v>
      </c>
      <c r="T40">
        <v>560.67999999999995</v>
      </c>
      <c r="U40">
        <v>1880.68</v>
      </c>
      <c r="V40">
        <v>282.10000000000002</v>
      </c>
      <c r="W40">
        <v>2162.7800000000002</v>
      </c>
    </row>
    <row r="41" spans="1:23" x14ac:dyDescent="0.25">
      <c r="A41">
        <v>287447</v>
      </c>
      <c r="B41" s="10">
        <v>45063</v>
      </c>
      <c r="C41">
        <v>3864971</v>
      </c>
      <c r="D41" s="12" t="s">
        <v>29</v>
      </c>
      <c r="E41" t="s">
        <v>51</v>
      </c>
      <c r="F41" s="10">
        <v>45051</v>
      </c>
      <c r="G41" s="10"/>
      <c r="H41" t="s">
        <v>25</v>
      </c>
      <c r="I41" t="s">
        <v>37</v>
      </c>
      <c r="J41" t="s">
        <v>27</v>
      </c>
      <c r="K41">
        <v>1</v>
      </c>
      <c r="L41">
        <v>215</v>
      </c>
      <c r="M41">
        <v>450</v>
      </c>
      <c r="N41">
        <v>450</v>
      </c>
      <c r="Q41">
        <v>0</v>
      </c>
      <c r="R41">
        <v>1697</v>
      </c>
      <c r="S41">
        <v>10</v>
      </c>
      <c r="T41">
        <v>726.32</v>
      </c>
      <c r="U41">
        <v>2433.3200000000002</v>
      </c>
      <c r="V41">
        <v>365</v>
      </c>
      <c r="W41">
        <v>2798.32</v>
      </c>
    </row>
    <row r="42" spans="1:23" x14ac:dyDescent="0.25">
      <c r="A42">
        <v>286880</v>
      </c>
      <c r="B42" s="10">
        <v>45055</v>
      </c>
      <c r="C42">
        <v>3626612</v>
      </c>
      <c r="D42" s="12" t="s">
        <v>49</v>
      </c>
      <c r="E42" s="12" t="s">
        <v>29</v>
      </c>
      <c r="F42" s="10">
        <v>45048</v>
      </c>
      <c r="G42" s="10"/>
      <c r="H42" t="s">
        <v>28</v>
      </c>
      <c r="I42" t="s">
        <v>25</v>
      </c>
      <c r="J42" t="s">
        <v>27</v>
      </c>
      <c r="K42">
        <v>15</v>
      </c>
      <c r="L42">
        <v>142</v>
      </c>
      <c r="M42">
        <v>51</v>
      </c>
      <c r="N42">
        <v>142</v>
      </c>
      <c r="Q42">
        <v>186.02</v>
      </c>
      <c r="R42">
        <v>0</v>
      </c>
      <c r="S42">
        <v>10</v>
      </c>
      <c r="T42">
        <v>82.22</v>
      </c>
      <c r="U42">
        <v>278.24</v>
      </c>
      <c r="V42">
        <v>41.74</v>
      </c>
      <c r="W42">
        <v>319.98</v>
      </c>
    </row>
    <row r="43" spans="1:23" ht="15.75" thickBot="1" x14ac:dyDescent="0.3">
      <c r="K43" s="11">
        <f t="shared" ref="K43:V43" si="0">SUM(K2:K42)</f>
        <v>103</v>
      </c>
      <c r="L43" s="11">
        <f t="shared" si="0"/>
        <v>17718</v>
      </c>
      <c r="M43" s="11">
        <f t="shared" si="0"/>
        <v>27071</v>
      </c>
      <c r="N43" s="11">
        <f t="shared" si="0"/>
        <v>28525</v>
      </c>
      <c r="O43" s="11"/>
      <c r="P43" s="11"/>
      <c r="Q43" s="11">
        <f t="shared" si="0"/>
        <v>47499.319999999985</v>
      </c>
      <c r="R43" s="11">
        <f t="shared" si="0"/>
        <v>6610.2</v>
      </c>
      <c r="S43" s="11">
        <f t="shared" si="0"/>
        <v>410</v>
      </c>
      <c r="T43" s="11">
        <f t="shared" si="0"/>
        <v>23220.220000000005</v>
      </c>
      <c r="U43" s="11">
        <f t="shared" si="0"/>
        <v>77739.74000000002</v>
      </c>
      <c r="V43" s="11">
        <f t="shared" si="0"/>
        <v>11660.970000000001</v>
      </c>
      <c r="W43" s="11">
        <f>SUM(W2:W42)</f>
        <v>89400.709999999992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sqref="A1:XFD1"/>
    </sheetView>
  </sheetViews>
  <sheetFormatPr defaultColWidth="10" defaultRowHeight="15" x14ac:dyDescent="0.25"/>
  <cols>
    <col min="1" max="1" width="7" style="12" bestFit="1" customWidth="1"/>
    <col min="2" max="2" width="10.7109375" style="12" bestFit="1" customWidth="1"/>
    <col min="3" max="3" width="10.28515625" bestFit="1" customWidth="1"/>
    <col min="4" max="4" width="23.85546875" bestFit="1" customWidth="1"/>
    <col min="5" max="5" width="24.5703125" bestFit="1" customWidth="1"/>
    <col min="6" max="6" width="10.7109375" bestFit="1" customWidth="1"/>
    <col min="7" max="7" width="8.5703125" style="12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43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44</v>
      </c>
      <c r="P1" s="12" t="s">
        <v>45</v>
      </c>
      <c r="Q1" s="12" t="s">
        <v>17</v>
      </c>
      <c r="R1" s="12" t="s">
        <v>36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46</v>
      </c>
      <c r="Y1" s="13" t="s">
        <v>47</v>
      </c>
    </row>
    <row r="2" spans="1:25" x14ac:dyDescent="0.25">
      <c r="A2">
        <v>286881</v>
      </c>
      <c r="B2" s="10">
        <v>45055</v>
      </c>
      <c r="C2">
        <v>3843212</v>
      </c>
      <c r="D2" t="s">
        <v>53</v>
      </c>
      <c r="E2" t="s">
        <v>55</v>
      </c>
      <c r="F2" s="10">
        <v>45050</v>
      </c>
      <c r="G2" s="14"/>
      <c r="H2" t="s">
        <v>28</v>
      </c>
      <c r="I2" t="s">
        <v>25</v>
      </c>
      <c r="J2" t="s">
        <v>27</v>
      </c>
      <c r="K2">
        <v>1</v>
      </c>
      <c r="L2">
        <v>192</v>
      </c>
      <c r="M2">
        <v>400</v>
      </c>
      <c r="N2">
        <v>400</v>
      </c>
      <c r="Q2">
        <v>524</v>
      </c>
      <c r="S2">
        <v>10</v>
      </c>
      <c r="T2">
        <v>224.27</v>
      </c>
      <c r="U2">
        <v>758.27</v>
      </c>
      <c r="V2">
        <v>113.74</v>
      </c>
      <c r="W2">
        <v>872.01</v>
      </c>
    </row>
    <row r="3" spans="1:25" x14ac:dyDescent="0.25">
      <c r="A3">
        <v>287957</v>
      </c>
      <c r="B3" s="10">
        <v>45069</v>
      </c>
      <c r="C3">
        <v>3871873</v>
      </c>
      <c r="D3" t="s">
        <v>54</v>
      </c>
      <c r="E3" s="12" t="s">
        <v>55</v>
      </c>
      <c r="F3" s="10">
        <v>45064</v>
      </c>
      <c r="G3" s="14"/>
      <c r="H3" t="s">
        <v>28</v>
      </c>
      <c r="I3" t="s">
        <v>25</v>
      </c>
      <c r="J3" t="s">
        <v>27</v>
      </c>
      <c r="K3">
        <v>1</v>
      </c>
      <c r="L3">
        <v>108</v>
      </c>
      <c r="M3">
        <v>118</v>
      </c>
      <c r="N3">
        <v>118</v>
      </c>
      <c r="Q3">
        <v>165</v>
      </c>
      <c r="S3">
        <v>10</v>
      </c>
      <c r="T3">
        <v>70.62</v>
      </c>
      <c r="U3">
        <v>245.62</v>
      </c>
      <c r="V3">
        <v>36.840000000000003</v>
      </c>
      <c r="W3">
        <v>282.45999999999998</v>
      </c>
    </row>
    <row r="4" spans="1:25" ht="15.75" thickBot="1" x14ac:dyDescent="0.3">
      <c r="A4"/>
      <c r="B4"/>
      <c r="K4" s="11">
        <f t="shared" ref="K4:V4" si="0">SUM(K2:K3)</f>
        <v>2</v>
      </c>
      <c r="L4" s="11">
        <f t="shared" si="0"/>
        <v>300</v>
      </c>
      <c r="M4" s="11">
        <f t="shared" si="0"/>
        <v>518</v>
      </c>
      <c r="N4" s="11">
        <f t="shared" si="0"/>
        <v>518</v>
      </c>
      <c r="O4" s="11"/>
      <c r="P4" s="11"/>
      <c r="Q4" s="11">
        <f t="shared" si="0"/>
        <v>689</v>
      </c>
      <c r="R4" s="11"/>
      <c r="S4" s="11">
        <f t="shared" si="0"/>
        <v>20</v>
      </c>
      <c r="T4" s="11">
        <f t="shared" si="0"/>
        <v>294.89</v>
      </c>
      <c r="U4" s="11">
        <f t="shared" si="0"/>
        <v>1003.89</v>
      </c>
      <c r="V4" s="11">
        <f t="shared" si="0"/>
        <v>150.57999999999998</v>
      </c>
      <c r="W4" s="11">
        <f>SUM(W2:W3)</f>
        <v>1154.47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sqref="A1:XFD1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5" width="15" bestFit="1" customWidth="1"/>
    <col min="6" max="6" width="10.7109375" bestFit="1" customWidth="1"/>
    <col min="7" max="7" width="8.5703125" style="12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9" bestFit="1" customWidth="1"/>
    <col min="22" max="22" width="7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43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44</v>
      </c>
      <c r="P1" s="12" t="s">
        <v>45</v>
      </c>
      <c r="Q1" s="12" t="s">
        <v>17</v>
      </c>
      <c r="R1" s="12" t="s">
        <v>36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46</v>
      </c>
      <c r="Y1" s="13" t="s">
        <v>47</v>
      </c>
    </row>
    <row r="2" spans="1:25" x14ac:dyDescent="0.25">
      <c r="A2">
        <v>286882</v>
      </c>
      <c r="B2" s="10">
        <v>45055</v>
      </c>
      <c r="C2">
        <v>3851614</v>
      </c>
      <c r="D2" t="s">
        <v>42</v>
      </c>
      <c r="E2" t="s">
        <v>57</v>
      </c>
      <c r="F2" s="10">
        <v>45042</v>
      </c>
      <c r="G2" s="14"/>
      <c r="H2" t="s">
        <v>25</v>
      </c>
      <c r="I2" t="s">
        <v>30</v>
      </c>
      <c r="J2" t="s">
        <v>27</v>
      </c>
      <c r="K2">
        <v>1</v>
      </c>
      <c r="L2">
        <v>157</v>
      </c>
      <c r="M2">
        <v>78</v>
      </c>
      <c r="N2">
        <v>157</v>
      </c>
      <c r="Q2">
        <v>362.67</v>
      </c>
      <c r="S2">
        <v>10</v>
      </c>
      <c r="T2">
        <v>160.30000000000001</v>
      </c>
      <c r="U2">
        <v>532.97</v>
      </c>
      <c r="V2">
        <v>79.95</v>
      </c>
      <c r="W2">
        <v>612.91999999999996</v>
      </c>
    </row>
    <row r="3" spans="1:25" x14ac:dyDescent="0.25">
      <c r="A3">
        <v>287448</v>
      </c>
      <c r="B3" s="10">
        <v>45063</v>
      </c>
      <c r="C3">
        <v>3864495</v>
      </c>
      <c r="D3" t="s">
        <v>56</v>
      </c>
      <c r="E3" t="s">
        <v>57</v>
      </c>
      <c r="F3" s="10">
        <v>45058</v>
      </c>
      <c r="G3" s="14"/>
      <c r="H3" t="s">
        <v>26</v>
      </c>
      <c r="I3" t="s">
        <v>30</v>
      </c>
      <c r="J3" t="s">
        <v>27</v>
      </c>
      <c r="K3">
        <v>6</v>
      </c>
      <c r="L3">
        <v>122</v>
      </c>
      <c r="M3">
        <v>159</v>
      </c>
      <c r="N3">
        <v>159</v>
      </c>
      <c r="Q3">
        <v>325.95</v>
      </c>
      <c r="S3">
        <v>10</v>
      </c>
      <c r="T3">
        <v>139.51</v>
      </c>
      <c r="U3">
        <v>475.46</v>
      </c>
      <c r="V3">
        <v>71.319999999999993</v>
      </c>
      <c r="W3">
        <v>546.78</v>
      </c>
    </row>
    <row r="4" spans="1:25" x14ac:dyDescent="0.25">
      <c r="A4">
        <v>286882</v>
      </c>
      <c r="B4" s="10">
        <v>45055</v>
      </c>
      <c r="C4">
        <v>3851640</v>
      </c>
      <c r="D4" s="12" t="s">
        <v>42</v>
      </c>
      <c r="E4" t="s">
        <v>56</v>
      </c>
      <c r="F4" s="10">
        <v>45048</v>
      </c>
      <c r="G4" s="14"/>
      <c r="H4" t="s">
        <v>25</v>
      </c>
      <c r="I4" t="s">
        <v>26</v>
      </c>
      <c r="J4" t="s">
        <v>27</v>
      </c>
      <c r="K4">
        <v>4</v>
      </c>
      <c r="L4">
        <v>1084</v>
      </c>
      <c r="M4">
        <v>1169</v>
      </c>
      <c r="N4">
        <v>1169</v>
      </c>
      <c r="Q4">
        <v>2454.9</v>
      </c>
      <c r="S4">
        <v>10</v>
      </c>
      <c r="T4">
        <v>1085.07</v>
      </c>
      <c r="U4">
        <v>3549.97</v>
      </c>
      <c r="V4">
        <v>532.5</v>
      </c>
      <c r="W4">
        <v>4082.47</v>
      </c>
    </row>
    <row r="5" spans="1:25" x14ac:dyDescent="0.25">
      <c r="A5">
        <v>287164</v>
      </c>
      <c r="B5" s="10">
        <v>45058</v>
      </c>
      <c r="C5">
        <v>3851643</v>
      </c>
      <c r="D5" s="12" t="s">
        <v>42</v>
      </c>
      <c r="E5" s="12" t="s">
        <v>57</v>
      </c>
      <c r="F5" s="10">
        <v>45050</v>
      </c>
      <c r="G5" s="14"/>
      <c r="H5" t="s">
        <v>25</v>
      </c>
      <c r="I5" t="s">
        <v>30</v>
      </c>
      <c r="J5" t="s">
        <v>27</v>
      </c>
      <c r="K5">
        <v>2</v>
      </c>
      <c r="L5">
        <v>658</v>
      </c>
      <c r="M5">
        <v>821</v>
      </c>
      <c r="N5">
        <v>821</v>
      </c>
      <c r="Q5">
        <v>1896.51</v>
      </c>
      <c r="S5">
        <v>10</v>
      </c>
      <c r="T5">
        <v>811.71</v>
      </c>
      <c r="U5">
        <v>2718.22</v>
      </c>
      <c r="V5">
        <v>407.73</v>
      </c>
      <c r="W5">
        <v>3125.95</v>
      </c>
    </row>
    <row r="6" spans="1:25" x14ac:dyDescent="0.25">
      <c r="A6">
        <v>286882</v>
      </c>
      <c r="B6" s="10">
        <v>45055</v>
      </c>
      <c r="C6">
        <v>3851613</v>
      </c>
      <c r="D6" s="12" t="s">
        <v>42</v>
      </c>
      <c r="E6" s="12" t="s">
        <v>56</v>
      </c>
      <c r="F6" s="10">
        <v>45042</v>
      </c>
      <c r="G6" s="14"/>
      <c r="H6" t="s">
        <v>25</v>
      </c>
      <c r="I6" t="s">
        <v>26</v>
      </c>
      <c r="J6" t="s">
        <v>27</v>
      </c>
      <c r="K6">
        <v>3</v>
      </c>
      <c r="L6">
        <v>720</v>
      </c>
      <c r="M6">
        <v>684</v>
      </c>
      <c r="N6">
        <v>720</v>
      </c>
      <c r="Q6">
        <v>1512</v>
      </c>
      <c r="S6">
        <v>10</v>
      </c>
      <c r="T6">
        <v>668.3</v>
      </c>
      <c r="U6">
        <v>2190.3000000000002</v>
      </c>
      <c r="V6">
        <v>328.55</v>
      </c>
      <c r="W6">
        <v>2518.85</v>
      </c>
    </row>
    <row r="7" spans="1:25" x14ac:dyDescent="0.25">
      <c r="A7">
        <v>287958</v>
      </c>
      <c r="B7" s="10">
        <v>45069</v>
      </c>
      <c r="C7">
        <v>3605907</v>
      </c>
      <c r="D7" s="12" t="s">
        <v>42</v>
      </c>
      <c r="E7" s="12" t="s">
        <v>56</v>
      </c>
      <c r="F7" s="10">
        <v>45065</v>
      </c>
      <c r="G7" s="14"/>
      <c r="H7" t="s">
        <v>25</v>
      </c>
      <c r="I7" t="s">
        <v>26</v>
      </c>
      <c r="J7" t="s">
        <v>27</v>
      </c>
      <c r="K7">
        <v>4</v>
      </c>
      <c r="L7">
        <v>1033</v>
      </c>
      <c r="M7">
        <v>1149</v>
      </c>
      <c r="N7">
        <v>1149</v>
      </c>
      <c r="Q7">
        <v>2412.9</v>
      </c>
      <c r="S7">
        <v>10</v>
      </c>
      <c r="T7">
        <v>1032.72</v>
      </c>
      <c r="U7">
        <v>3455.62</v>
      </c>
      <c r="V7">
        <v>518.34</v>
      </c>
      <c r="W7">
        <v>3973.96</v>
      </c>
    </row>
    <row r="8" spans="1:25" x14ac:dyDescent="0.25">
      <c r="A8">
        <v>287958</v>
      </c>
      <c r="B8" s="10">
        <v>45069</v>
      </c>
      <c r="C8">
        <v>3864496</v>
      </c>
      <c r="D8" s="12" t="s">
        <v>56</v>
      </c>
      <c r="E8" t="s">
        <v>42</v>
      </c>
      <c r="F8" s="10">
        <v>45063</v>
      </c>
      <c r="G8" s="14"/>
      <c r="H8" t="s">
        <v>26</v>
      </c>
      <c r="I8" t="s">
        <v>25</v>
      </c>
      <c r="J8" t="s">
        <v>27</v>
      </c>
      <c r="K8">
        <v>44</v>
      </c>
      <c r="L8">
        <v>891</v>
      </c>
      <c r="M8">
        <v>1232</v>
      </c>
      <c r="N8">
        <v>1232</v>
      </c>
      <c r="Q8">
        <v>2587.1999999999998</v>
      </c>
      <c r="S8">
        <v>10</v>
      </c>
      <c r="T8">
        <v>1107.32</v>
      </c>
      <c r="U8">
        <v>3704.52</v>
      </c>
      <c r="V8">
        <v>555.67999999999995</v>
      </c>
      <c r="W8">
        <v>4260.2</v>
      </c>
    </row>
    <row r="9" spans="1:25" x14ac:dyDescent="0.25">
      <c r="A9">
        <v>287164</v>
      </c>
      <c r="B9" s="10">
        <v>45058</v>
      </c>
      <c r="C9">
        <v>3851645</v>
      </c>
      <c r="D9" s="12" t="s">
        <v>42</v>
      </c>
      <c r="E9" s="12" t="s">
        <v>56</v>
      </c>
      <c r="F9" s="10">
        <v>45054</v>
      </c>
      <c r="G9" s="14"/>
      <c r="H9" t="s">
        <v>25</v>
      </c>
      <c r="I9" t="s">
        <v>26</v>
      </c>
      <c r="J9" t="s">
        <v>27</v>
      </c>
      <c r="K9">
        <v>3</v>
      </c>
      <c r="L9">
        <v>824</v>
      </c>
      <c r="M9">
        <v>602</v>
      </c>
      <c r="N9">
        <v>824</v>
      </c>
      <c r="Q9">
        <v>1730.4</v>
      </c>
      <c r="S9">
        <v>10</v>
      </c>
      <c r="T9">
        <v>740.61</v>
      </c>
      <c r="U9">
        <v>2481.0100000000002</v>
      </c>
      <c r="V9">
        <v>372.15</v>
      </c>
      <c r="W9">
        <v>2853.16</v>
      </c>
    </row>
    <row r="10" spans="1:25" x14ac:dyDescent="0.25">
      <c r="A10">
        <v>288506</v>
      </c>
      <c r="B10" s="10">
        <v>45071</v>
      </c>
      <c r="C10">
        <v>3851700</v>
      </c>
      <c r="D10" s="12" t="s">
        <v>42</v>
      </c>
      <c r="E10" t="s">
        <v>32</v>
      </c>
      <c r="F10" s="10">
        <v>45063</v>
      </c>
      <c r="G10" s="14"/>
      <c r="H10" t="s">
        <v>25</v>
      </c>
      <c r="I10" t="s">
        <v>28</v>
      </c>
      <c r="J10" t="s">
        <v>27</v>
      </c>
      <c r="K10">
        <v>3</v>
      </c>
      <c r="L10">
        <v>793</v>
      </c>
      <c r="M10">
        <v>835</v>
      </c>
      <c r="N10">
        <v>835</v>
      </c>
      <c r="Q10">
        <v>1093.8499999999999</v>
      </c>
      <c r="S10">
        <v>10</v>
      </c>
      <c r="T10">
        <v>468.17</v>
      </c>
      <c r="U10">
        <v>1572.02</v>
      </c>
      <c r="V10">
        <v>235.8</v>
      </c>
      <c r="W10">
        <v>1807.82</v>
      </c>
    </row>
    <row r="11" spans="1:25" x14ac:dyDescent="0.25">
      <c r="A11">
        <v>287164</v>
      </c>
      <c r="B11" s="10">
        <v>45058</v>
      </c>
      <c r="C11">
        <v>3864493</v>
      </c>
      <c r="D11" s="12" t="s">
        <v>56</v>
      </c>
      <c r="E11" t="s">
        <v>57</v>
      </c>
      <c r="F11" s="10">
        <v>45054</v>
      </c>
      <c r="G11" s="14"/>
      <c r="H11" t="s">
        <v>26</v>
      </c>
      <c r="I11" t="s">
        <v>30</v>
      </c>
      <c r="J11" t="s">
        <v>27</v>
      </c>
      <c r="K11">
        <v>14</v>
      </c>
      <c r="L11">
        <v>284</v>
      </c>
      <c r="M11">
        <v>377</v>
      </c>
      <c r="N11">
        <v>377</v>
      </c>
      <c r="Q11">
        <v>772.85</v>
      </c>
      <c r="S11">
        <v>10</v>
      </c>
      <c r="T11">
        <v>330.78</v>
      </c>
      <c r="U11">
        <v>1113.6300000000001</v>
      </c>
      <c r="V11">
        <v>167.04</v>
      </c>
      <c r="W11">
        <v>1280.67</v>
      </c>
    </row>
    <row r="12" spans="1:25" x14ac:dyDescent="0.25">
      <c r="A12">
        <v>286882</v>
      </c>
      <c r="B12" s="10">
        <v>45055</v>
      </c>
      <c r="C12">
        <v>3851608</v>
      </c>
      <c r="D12" s="12" t="s">
        <v>42</v>
      </c>
      <c r="E12" s="12" t="s">
        <v>32</v>
      </c>
      <c r="F12" s="10">
        <v>45050</v>
      </c>
      <c r="G12" s="14"/>
      <c r="H12" t="s">
        <v>25</v>
      </c>
      <c r="I12" t="s">
        <v>28</v>
      </c>
      <c r="J12" t="s">
        <v>27</v>
      </c>
      <c r="K12">
        <v>1</v>
      </c>
      <c r="L12">
        <v>257</v>
      </c>
      <c r="M12">
        <v>80</v>
      </c>
      <c r="N12">
        <v>257</v>
      </c>
      <c r="Q12">
        <v>336.67</v>
      </c>
      <c r="S12">
        <v>10</v>
      </c>
      <c r="T12">
        <v>144.09</v>
      </c>
      <c r="U12">
        <v>490.76</v>
      </c>
      <c r="V12">
        <v>73.61</v>
      </c>
      <c r="W12">
        <v>564.37</v>
      </c>
    </row>
    <row r="13" spans="1:25" x14ac:dyDescent="0.25">
      <c r="A13">
        <v>287720</v>
      </c>
      <c r="B13" s="10">
        <v>45065</v>
      </c>
      <c r="C13">
        <v>3851619</v>
      </c>
      <c r="D13" s="12" t="s">
        <v>42</v>
      </c>
      <c r="E13" s="12" t="s">
        <v>56</v>
      </c>
      <c r="F13" s="10">
        <v>45061</v>
      </c>
      <c r="G13" s="14"/>
      <c r="H13" t="s">
        <v>25</v>
      </c>
      <c r="I13" t="s">
        <v>26</v>
      </c>
      <c r="J13" t="s">
        <v>27</v>
      </c>
      <c r="K13">
        <v>4</v>
      </c>
      <c r="L13">
        <v>1136</v>
      </c>
      <c r="M13">
        <v>798</v>
      </c>
      <c r="N13">
        <v>1136</v>
      </c>
      <c r="Q13">
        <v>2385.6</v>
      </c>
      <c r="S13">
        <v>10</v>
      </c>
      <c r="T13">
        <v>1021.04</v>
      </c>
      <c r="U13">
        <v>3416.64</v>
      </c>
      <c r="V13">
        <v>512.5</v>
      </c>
      <c r="W13">
        <v>3929.14</v>
      </c>
    </row>
    <row r="14" spans="1:25" x14ac:dyDescent="0.25">
      <c r="A14">
        <v>286882</v>
      </c>
      <c r="B14" s="10">
        <v>45055</v>
      </c>
      <c r="C14">
        <v>3864492</v>
      </c>
      <c r="D14" s="12" t="s">
        <v>56</v>
      </c>
      <c r="E14" t="s">
        <v>42</v>
      </c>
      <c r="F14" s="10">
        <v>45042</v>
      </c>
      <c r="G14" s="14"/>
      <c r="H14" t="s">
        <v>26</v>
      </c>
      <c r="I14" t="s">
        <v>25</v>
      </c>
      <c r="J14" t="s">
        <v>27</v>
      </c>
      <c r="K14">
        <v>8</v>
      </c>
      <c r="L14">
        <v>162</v>
      </c>
      <c r="M14">
        <v>200</v>
      </c>
      <c r="N14">
        <v>200</v>
      </c>
      <c r="Q14">
        <v>420</v>
      </c>
      <c r="S14">
        <v>10</v>
      </c>
      <c r="T14">
        <v>185.64</v>
      </c>
      <c r="U14">
        <v>615.64</v>
      </c>
      <c r="V14">
        <v>92.35</v>
      </c>
      <c r="W14">
        <v>707.99</v>
      </c>
    </row>
    <row r="15" spans="1:25" x14ac:dyDescent="0.25">
      <c r="A15">
        <v>286882</v>
      </c>
      <c r="B15" s="10">
        <v>45055</v>
      </c>
      <c r="C15">
        <v>3851642</v>
      </c>
      <c r="D15" s="12" t="s">
        <v>42</v>
      </c>
      <c r="E15" s="12" t="s">
        <v>56</v>
      </c>
      <c r="F15" s="10">
        <v>45050</v>
      </c>
      <c r="G15" s="14"/>
      <c r="H15" t="s">
        <v>25</v>
      </c>
      <c r="I15" t="s">
        <v>26</v>
      </c>
      <c r="J15" t="s">
        <v>27</v>
      </c>
      <c r="K15">
        <v>1</v>
      </c>
      <c r="L15">
        <v>397</v>
      </c>
      <c r="M15">
        <v>230</v>
      </c>
      <c r="N15">
        <v>397</v>
      </c>
      <c r="Q15">
        <v>833.7</v>
      </c>
      <c r="S15">
        <v>10</v>
      </c>
      <c r="T15">
        <v>356.82</v>
      </c>
      <c r="U15">
        <v>1200.52</v>
      </c>
      <c r="V15">
        <v>180.08</v>
      </c>
      <c r="W15">
        <v>1380.6</v>
      </c>
    </row>
    <row r="16" spans="1:25" ht="15.75" thickBot="1" x14ac:dyDescent="0.3">
      <c r="K16" s="11">
        <f t="shared" ref="K16:V16" si="0">SUM(K2:K15)</f>
        <v>98</v>
      </c>
      <c r="L16" s="11">
        <f t="shared" si="0"/>
        <v>8518</v>
      </c>
      <c r="M16" s="11">
        <f t="shared" si="0"/>
        <v>8414</v>
      </c>
      <c r="N16" s="11">
        <f t="shared" si="0"/>
        <v>9433</v>
      </c>
      <c r="O16" s="11"/>
      <c r="P16" s="11"/>
      <c r="Q16" s="11">
        <f t="shared" si="0"/>
        <v>19125.2</v>
      </c>
      <c r="R16" s="11"/>
      <c r="S16" s="11">
        <f t="shared" si="0"/>
        <v>140</v>
      </c>
      <c r="T16" s="11">
        <f t="shared" si="0"/>
        <v>8252.08</v>
      </c>
      <c r="U16" s="11">
        <f t="shared" si="0"/>
        <v>27517.279999999999</v>
      </c>
      <c r="V16" s="11">
        <f t="shared" si="0"/>
        <v>4127.6000000000004</v>
      </c>
      <c r="W16" s="11">
        <f>SUM(W2:W15)</f>
        <v>31644.879999999997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workbookViewId="0">
      <selection sqref="A1:XFD1048576"/>
    </sheetView>
  </sheetViews>
  <sheetFormatPr defaultColWidth="9" defaultRowHeight="15" x14ac:dyDescent="0.25"/>
  <cols>
    <col min="1" max="1" width="7" style="12" bestFit="1" customWidth="1"/>
    <col min="2" max="2" width="10.7109375" style="12" bestFit="1" customWidth="1"/>
    <col min="3" max="3" width="10.28515625" bestFit="1" customWidth="1"/>
    <col min="4" max="4" width="15" bestFit="1" customWidth="1"/>
    <col min="5" max="5" width="12.85546875" bestFit="1" customWidth="1"/>
    <col min="6" max="6" width="10.7109375" bestFit="1" customWidth="1"/>
    <col min="7" max="7" width="8.5703125" style="12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43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44</v>
      </c>
      <c r="P1" s="12" t="s">
        <v>45</v>
      </c>
      <c r="Q1" s="12" t="s">
        <v>17</v>
      </c>
      <c r="R1" s="12" t="s">
        <v>36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46</v>
      </c>
      <c r="Y1" s="13" t="s">
        <v>47</v>
      </c>
    </row>
    <row r="2" spans="1:25" x14ac:dyDescent="0.25">
      <c r="A2">
        <v>287959</v>
      </c>
      <c r="B2" s="10">
        <v>45069</v>
      </c>
      <c r="C2">
        <v>3864497</v>
      </c>
      <c r="D2" t="s">
        <v>56</v>
      </c>
      <c r="E2" t="s">
        <v>57</v>
      </c>
      <c r="F2" s="10">
        <v>45065</v>
      </c>
      <c r="G2" s="14"/>
      <c r="H2" t="s">
        <v>26</v>
      </c>
      <c r="I2" t="s">
        <v>30</v>
      </c>
      <c r="J2" t="s">
        <v>27</v>
      </c>
      <c r="K2">
        <v>5</v>
      </c>
      <c r="L2">
        <v>101</v>
      </c>
      <c r="M2">
        <v>99</v>
      </c>
      <c r="N2">
        <v>101</v>
      </c>
      <c r="Q2">
        <v>207.05</v>
      </c>
      <c r="S2">
        <v>10</v>
      </c>
      <c r="T2">
        <v>88.62</v>
      </c>
      <c r="U2">
        <v>305.67</v>
      </c>
      <c r="V2">
        <v>45.85</v>
      </c>
      <c r="W2">
        <v>351.52</v>
      </c>
    </row>
    <row r="3" spans="1:25" x14ac:dyDescent="0.25">
      <c r="A3">
        <v>288294</v>
      </c>
      <c r="B3" s="10">
        <v>45071</v>
      </c>
      <c r="C3">
        <v>3864498</v>
      </c>
      <c r="D3" s="12" t="s">
        <v>56</v>
      </c>
      <c r="E3" t="s">
        <v>58</v>
      </c>
      <c r="F3" s="10">
        <v>45069</v>
      </c>
      <c r="G3" s="14"/>
      <c r="H3" t="s">
        <v>26</v>
      </c>
      <c r="I3" t="s">
        <v>30</v>
      </c>
      <c r="J3" t="s">
        <v>27</v>
      </c>
      <c r="K3">
        <v>25</v>
      </c>
      <c r="L3">
        <v>1050</v>
      </c>
      <c r="M3">
        <v>977</v>
      </c>
      <c r="N3">
        <v>1050</v>
      </c>
      <c r="Q3">
        <v>2152.5</v>
      </c>
      <c r="S3">
        <v>10</v>
      </c>
      <c r="T3">
        <v>921.27</v>
      </c>
      <c r="U3">
        <v>3083.77</v>
      </c>
      <c r="V3">
        <v>462.57</v>
      </c>
      <c r="W3">
        <v>3546.34</v>
      </c>
    </row>
    <row r="4" spans="1:25" x14ac:dyDescent="0.25">
      <c r="A4">
        <v>287449</v>
      </c>
      <c r="B4" s="10">
        <v>45063</v>
      </c>
      <c r="C4">
        <v>3864494</v>
      </c>
      <c r="D4" s="12" t="s">
        <v>56</v>
      </c>
      <c r="E4" t="s">
        <v>59</v>
      </c>
      <c r="F4" s="10">
        <v>45055</v>
      </c>
      <c r="G4" s="14"/>
      <c r="H4" t="s">
        <v>26</v>
      </c>
      <c r="I4" t="s">
        <v>25</v>
      </c>
      <c r="J4" t="s">
        <v>27</v>
      </c>
      <c r="K4">
        <v>5</v>
      </c>
      <c r="L4">
        <v>101</v>
      </c>
      <c r="M4">
        <v>148</v>
      </c>
      <c r="N4">
        <v>148</v>
      </c>
      <c r="Q4">
        <v>310.8</v>
      </c>
      <c r="S4">
        <v>10</v>
      </c>
      <c r="T4">
        <v>133.02000000000001</v>
      </c>
      <c r="U4">
        <v>453.82</v>
      </c>
      <c r="V4">
        <v>68.069999999999993</v>
      </c>
      <c r="W4">
        <v>521.89</v>
      </c>
    </row>
    <row r="5" spans="1:25" ht="15.75" thickBot="1" x14ac:dyDescent="0.3">
      <c r="A5"/>
      <c r="B5"/>
      <c r="K5" s="11">
        <f t="shared" ref="K5:V5" si="0">SUM(K2:K4)</f>
        <v>35</v>
      </c>
      <c r="L5" s="11">
        <f t="shared" si="0"/>
        <v>1252</v>
      </c>
      <c r="M5" s="11">
        <f t="shared" si="0"/>
        <v>1224</v>
      </c>
      <c r="N5" s="11">
        <f t="shared" si="0"/>
        <v>1299</v>
      </c>
      <c r="O5" s="11"/>
      <c r="P5" s="11"/>
      <c r="Q5" s="11">
        <f t="shared" si="0"/>
        <v>2670.3500000000004</v>
      </c>
      <c r="R5" s="11"/>
      <c r="S5" s="11">
        <f t="shared" si="0"/>
        <v>30</v>
      </c>
      <c r="T5" s="11">
        <f t="shared" si="0"/>
        <v>1142.9100000000001</v>
      </c>
      <c r="U5" s="11">
        <f t="shared" si="0"/>
        <v>3843.26</v>
      </c>
      <c r="V5" s="11">
        <f t="shared" si="0"/>
        <v>576.49</v>
      </c>
      <c r="W5" s="11">
        <f>SUM(W2:W4)</f>
        <v>4419.75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2023-05-30T14:18:28Z</dcterms:modified>
</cp:coreProperties>
</file>