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WaybillsMAA001!$A$1:$Y$36</definedName>
    <definedName name="_xlnm._FilterDatabase" localSheetId="4" hidden="1">WaybillsMAP002!$A$1:$Y$19</definedName>
  </definedNames>
  <calcPr calcId="145621"/>
</workbook>
</file>

<file path=xl/calcChain.xml><?xml version="1.0" encoding="utf-8"?>
<calcChain xmlns="http://schemas.openxmlformats.org/spreadsheetml/2006/main">
  <c r="K19" i="4" l="1"/>
  <c r="L19" i="4"/>
  <c r="M19" i="4"/>
  <c r="N19" i="4"/>
  <c r="Q19" i="4"/>
  <c r="S19" i="4"/>
  <c r="T19" i="4"/>
  <c r="U19" i="4"/>
  <c r="V19" i="4"/>
  <c r="W19" i="4"/>
  <c r="B7" i="5" s="1"/>
  <c r="K5" i="3"/>
  <c r="L5" i="3"/>
  <c r="M5" i="3"/>
  <c r="N5" i="3"/>
  <c r="Q5" i="3"/>
  <c r="S5" i="3"/>
  <c r="T5" i="3"/>
  <c r="U5" i="3"/>
  <c r="V5" i="3"/>
  <c r="W5" i="3"/>
  <c r="B6" i="5" s="1"/>
  <c r="K6" i="2"/>
  <c r="L6" i="2"/>
  <c r="M6" i="2"/>
  <c r="N6" i="2"/>
  <c r="Q6" i="2"/>
  <c r="R6" i="2"/>
  <c r="S6" i="2"/>
  <c r="T6" i="2"/>
  <c r="U6" i="2"/>
  <c r="V6" i="2"/>
  <c r="W6" i="2"/>
  <c r="B5" i="5" s="1"/>
  <c r="K36" i="1"/>
  <c r="L36" i="1"/>
  <c r="M36" i="1"/>
  <c r="N36" i="1"/>
  <c r="Q36" i="1"/>
  <c r="R36" i="1"/>
  <c r="S36" i="1"/>
  <c r="T36" i="1"/>
  <c r="U36" i="1"/>
  <c r="V36" i="1"/>
  <c r="W36" i="1"/>
  <c r="B3" i="5" s="1"/>
  <c r="B9" i="5" l="1"/>
  <c r="B12" i="5" s="1"/>
</calcChain>
</file>

<file path=xl/sharedStrings.xml><?xml version="1.0" encoding="utf-8"?>
<sst xmlns="http://schemas.openxmlformats.org/spreadsheetml/2006/main" count="400" uniqueCount="69">
  <si>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</si>
  <si>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</si>
  <si>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</si>
  <si>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</si>
  <si>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</si>
  <si>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</si>
  <si>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</si>
  <si>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</si>
  <si>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</si>
  <si>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OCTOBER 2021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</si>
  <si>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</si>
  <si>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</si>
  <si>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</si>
  <si>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</si>
  <si>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</si>
  <si>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</si>
  <si>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</si>
  <si>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</si>
  <si>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</si>
  <si>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</si>
  <si>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</si>
  <si>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</si>
  <si>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</si>
  <si>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</si>
  <si>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</si>
  <si>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</si>
  <si>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</si>
  <si>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</si>
  <si>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</si>
  <si>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</si>
  <si>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</si>
  <si>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PORT ELIZABETH</t>
  </si>
  <si>
    <t>Road Freight</t>
  </si>
  <si>
    <t>ATM  SOLUTIONS  JHB</t>
  </si>
  <si>
    <t xml:space="preserve">ATM  SOLUTIONS  DBN </t>
  </si>
  <si>
    <t>DURBAN</t>
  </si>
  <si>
    <t>WORCESTER SHOPFITTERS</t>
  </si>
  <si>
    <t>CAPE TOWN</t>
  </si>
  <si>
    <t>ATM SOLUTIONS JHB</t>
  </si>
  <si>
    <t>ATM SOLUTIONS CPT</t>
  </si>
  <si>
    <t>BLOEMFONTEIN</t>
  </si>
  <si>
    <t>ATM SOLUTIONS BFN</t>
  </si>
  <si>
    <t>ATM SOLUTIONS DBN DEPOT</t>
  </si>
  <si>
    <t>ATM SOLUTIONS KIMBERLEY</t>
  </si>
  <si>
    <t>KIMBERLEY</t>
  </si>
  <si>
    <t>C/WORKS    JHB</t>
  </si>
  <si>
    <t>NO CHARGE</t>
  </si>
  <si>
    <t>KUBATO R62</t>
  </si>
  <si>
    <t>ASHTON</t>
  </si>
  <si>
    <t>NATIONAL  BLANDS  JHB</t>
  </si>
  <si>
    <t>PRIONTEX</t>
  </si>
  <si>
    <t>FRESENIUS KABI</t>
  </si>
  <si>
    <t>PRIONTEX DBN</t>
  </si>
  <si>
    <t>FRESENUIS KABI</t>
  </si>
  <si>
    <t>BLUTECH</t>
  </si>
  <si>
    <t>ASPEN SA</t>
  </si>
  <si>
    <t>PodDate</t>
  </si>
  <si>
    <t>KgCharge</t>
  </si>
  <si>
    <t>MinCharge</t>
  </si>
  <si>
    <t>Cr AMNT</t>
  </si>
  <si>
    <t>Dr AMNT</t>
  </si>
  <si>
    <t>PRIONTEX CAPE</t>
  </si>
  <si>
    <t>PRIONTEX PE</t>
  </si>
  <si>
    <t>NATIONAL BRANDS DBN</t>
  </si>
  <si>
    <t>NATIONAL BRANDS JHB</t>
  </si>
  <si>
    <t>SMITH POWER</t>
  </si>
  <si>
    <t xml:space="preserve">NATPRO  SPICENET DBN </t>
  </si>
  <si>
    <t>ATM SOLUTIONS DBN</t>
  </si>
  <si>
    <t>ATM SOLUTIONS PLZ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</si>
</sst>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43" fontId="2" fillId="0" borderId="2" xfId="1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2" fontId="2" fillId="0" borderId="2" xfId="1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5" sqref="B15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WaybillsMAA001!W36</f>
        <v>49000.380000000012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WaybillsMFJ001!W6</f>
        <v>6922.91</v>
      </c>
    </row>
    <row r="6" spans="1:2" x14ac:dyDescent="0.25">
      <c r="A6" s="4" t="s">
        <v>2</v>
      </c>
      <c r="B6" s="11">
        <f>WaybillsMAP001!W5</f>
        <v>2398.5499999999997</v>
      </c>
    </row>
    <row r="7" spans="1:2" x14ac:dyDescent="0.25">
      <c r="A7" s="4" t="s">
        <v>3</v>
      </c>
      <c r="B7" s="11">
        <f>WaybillsMAP002!W19</f>
        <v>20440.63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78762.470000000016</v>
      </c>
    </row>
    <row r="12" spans="1:2" x14ac:dyDescent="0.25">
      <c r="A12" s="1" t="s">
        <v>8</v>
      </c>
      <c r="B12" s="6">
        <f>B9</f>
        <v>78762.470000000016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tabSelected="1" workbookViewId="0">
      <selection activeCell="E2" sqref="E2:E30"/>
    </sheetView>
  </sheetViews>
  <sheetFormatPr defaultColWidth="9.71093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26.5703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1" bestFit="1" customWidth="1"/>
    <col min="18" max="19" width="10.42578125" style="21" bestFit="1" customWidth="1"/>
    <col min="20" max="20" width="11" style="21" bestFit="1" customWidth="1"/>
    <col min="21" max="21" width="10.42578125" style="21" bestFit="1" customWidth="1"/>
    <col min="22" max="22" width="9.42578125" style="21" bestFit="1" customWidth="1"/>
    <col min="23" max="23" width="10.42578125" style="21" bestFit="1" customWidth="1"/>
    <col min="24" max="24" width="8.7109375" bestFit="1" customWidth="1"/>
    <col min="25" max="25" width="8.85546875" bestFit="1" customWidth="1"/>
  </cols>
  <sheetData>
    <row r="1" spans="1:25" x14ac:dyDescent="0.25">
      <c r="A1" s="18" t="s">
        <v>28</v>
      </c>
      <c r="B1" s="18" t="s">
        <v>29</v>
      </c>
      <c r="C1" s="18" t="s">
        <v>10</v>
      </c>
      <c r="D1" s="18" t="s">
        <v>11</v>
      </c>
      <c r="E1" s="18" t="s">
        <v>12</v>
      </c>
      <c r="F1" s="18" t="s">
        <v>13</v>
      </c>
      <c r="G1" s="18" t="s">
        <v>56</v>
      </c>
      <c r="H1" s="18" t="s">
        <v>14</v>
      </c>
      <c r="I1" s="18" t="s">
        <v>15</v>
      </c>
      <c r="J1" s="18" t="s">
        <v>16</v>
      </c>
      <c r="K1" s="18" t="s">
        <v>17</v>
      </c>
      <c r="L1" s="18" t="s">
        <v>18</v>
      </c>
      <c r="M1" s="18" t="s">
        <v>19</v>
      </c>
      <c r="N1" s="18" t="s">
        <v>20</v>
      </c>
      <c r="O1" s="18" t="s">
        <v>57</v>
      </c>
      <c r="P1" s="18" t="s">
        <v>58</v>
      </c>
      <c r="Q1" s="21" t="s">
        <v>21</v>
      </c>
      <c r="R1" s="21" t="s">
        <v>22</v>
      </c>
      <c r="S1" s="21" t="s">
        <v>23</v>
      </c>
      <c r="T1" s="21" t="s">
        <v>24</v>
      </c>
      <c r="U1" s="21" t="s">
        <v>25</v>
      </c>
      <c r="V1" s="21" t="s">
        <v>26</v>
      </c>
      <c r="W1" s="21" t="s">
        <v>27</v>
      </c>
      <c r="X1" s="19" t="s">
        <v>59</v>
      </c>
      <c r="Y1" s="19" t="s">
        <v>60</v>
      </c>
    </row>
    <row r="2" spans="1:25" x14ac:dyDescent="0.25">
      <c r="A2">
        <v>250868</v>
      </c>
      <c r="B2" s="14">
        <v>44494</v>
      </c>
      <c r="C2">
        <v>3695546</v>
      </c>
      <c r="D2" t="s">
        <v>68</v>
      </c>
      <c r="E2" t="s">
        <v>38</v>
      </c>
      <c r="F2" s="14">
        <v>44494</v>
      </c>
      <c r="G2" s="14"/>
      <c r="H2" t="s">
        <v>31</v>
      </c>
      <c r="I2" t="s">
        <v>30</v>
      </c>
      <c r="J2" t="s">
        <v>32</v>
      </c>
      <c r="K2">
        <v>3</v>
      </c>
      <c r="L2">
        <v>551</v>
      </c>
      <c r="M2">
        <v>660</v>
      </c>
      <c r="N2">
        <v>660</v>
      </c>
      <c r="Q2" s="21">
        <v>1524.6</v>
      </c>
      <c r="R2" s="21">
        <v>0</v>
      </c>
      <c r="S2" s="21">
        <v>10</v>
      </c>
      <c r="T2" s="21">
        <v>432.99</v>
      </c>
      <c r="U2" s="21">
        <v>1967.59</v>
      </c>
      <c r="V2" s="21">
        <v>295.14</v>
      </c>
      <c r="W2" s="21">
        <v>2262.73</v>
      </c>
    </row>
    <row r="3" spans="1:25" x14ac:dyDescent="0.25">
      <c r="A3">
        <v>249323</v>
      </c>
      <c r="B3" s="14">
        <v>44477</v>
      </c>
      <c r="C3">
        <v>3620829</v>
      </c>
      <c r="D3" s="28" t="s">
        <v>68</v>
      </c>
      <c r="E3" s="28" t="s">
        <v>38</v>
      </c>
      <c r="F3" s="14">
        <v>44468</v>
      </c>
      <c r="G3" s="14"/>
      <c r="H3" t="s">
        <v>31</v>
      </c>
      <c r="I3" t="s">
        <v>30</v>
      </c>
      <c r="J3" t="s">
        <v>32</v>
      </c>
      <c r="K3">
        <v>3</v>
      </c>
      <c r="L3">
        <v>953</v>
      </c>
      <c r="M3">
        <v>1430</v>
      </c>
      <c r="N3">
        <v>1430</v>
      </c>
      <c r="Q3" s="21">
        <v>3303.3</v>
      </c>
      <c r="R3" s="21">
        <v>0</v>
      </c>
      <c r="S3" s="21">
        <v>10</v>
      </c>
      <c r="T3" s="21">
        <v>915.01</v>
      </c>
      <c r="U3" s="21">
        <v>4228.3100000000004</v>
      </c>
      <c r="V3" s="21">
        <v>634.25</v>
      </c>
      <c r="W3" s="21">
        <v>4862.5600000000004</v>
      </c>
    </row>
    <row r="4" spans="1:25" x14ac:dyDescent="0.25">
      <c r="A4">
        <v>249323</v>
      </c>
      <c r="B4" s="14">
        <v>44477</v>
      </c>
      <c r="C4">
        <v>3628085</v>
      </c>
      <c r="D4" t="s">
        <v>33</v>
      </c>
      <c r="E4" t="s">
        <v>34</v>
      </c>
      <c r="F4" s="14">
        <v>44468</v>
      </c>
      <c r="G4" s="14"/>
      <c r="H4" t="s">
        <v>30</v>
      </c>
      <c r="I4" t="s">
        <v>35</v>
      </c>
      <c r="J4" t="s">
        <v>32</v>
      </c>
      <c r="K4">
        <v>3</v>
      </c>
      <c r="L4">
        <v>239</v>
      </c>
      <c r="M4">
        <v>554</v>
      </c>
      <c r="N4">
        <v>554</v>
      </c>
      <c r="Q4" s="21">
        <v>725.74</v>
      </c>
      <c r="R4" s="21">
        <v>0</v>
      </c>
      <c r="S4" s="21">
        <v>10</v>
      </c>
      <c r="T4" s="21">
        <v>201.03</v>
      </c>
      <c r="U4" s="21">
        <v>936.77</v>
      </c>
      <c r="V4" s="21">
        <v>140.52000000000001</v>
      </c>
      <c r="W4" s="21">
        <v>1077.29</v>
      </c>
    </row>
    <row r="5" spans="1:25" x14ac:dyDescent="0.25">
      <c r="A5">
        <v>250868</v>
      </c>
      <c r="B5" s="14">
        <v>44494</v>
      </c>
      <c r="C5">
        <v>3692737</v>
      </c>
      <c r="D5" s="28" t="s">
        <v>33</v>
      </c>
      <c r="E5" s="28" t="s">
        <v>34</v>
      </c>
      <c r="F5" s="14">
        <v>44488</v>
      </c>
      <c r="G5" s="14"/>
      <c r="H5" t="s">
        <v>30</v>
      </c>
      <c r="I5" t="s">
        <v>35</v>
      </c>
      <c r="J5" t="s">
        <v>32</v>
      </c>
      <c r="K5">
        <v>4</v>
      </c>
      <c r="L5">
        <v>536</v>
      </c>
      <c r="M5">
        <v>1960</v>
      </c>
      <c r="N5">
        <v>1960</v>
      </c>
      <c r="Q5" s="21">
        <v>2567.6</v>
      </c>
      <c r="R5" s="21">
        <v>0</v>
      </c>
      <c r="S5" s="21">
        <v>10</v>
      </c>
      <c r="T5" s="21">
        <v>729.2</v>
      </c>
      <c r="U5" s="21">
        <v>3306.8</v>
      </c>
      <c r="V5" s="21">
        <v>496.02</v>
      </c>
      <c r="W5" s="21">
        <v>3802.82</v>
      </c>
    </row>
    <row r="6" spans="1:25" x14ac:dyDescent="0.25">
      <c r="A6">
        <v>249660</v>
      </c>
      <c r="B6" s="14">
        <v>44482</v>
      </c>
      <c r="C6">
        <v>3628078</v>
      </c>
      <c r="D6" s="28" t="s">
        <v>33</v>
      </c>
      <c r="E6" t="s">
        <v>68</v>
      </c>
      <c r="F6" s="14">
        <v>44474</v>
      </c>
      <c r="G6" s="14"/>
      <c r="H6" t="s">
        <v>30</v>
      </c>
      <c r="I6" t="s">
        <v>31</v>
      </c>
      <c r="J6" t="s">
        <v>32</v>
      </c>
      <c r="K6">
        <v>1</v>
      </c>
      <c r="L6">
        <v>56</v>
      </c>
      <c r="M6">
        <v>24</v>
      </c>
      <c r="N6">
        <v>56</v>
      </c>
      <c r="Q6" s="21">
        <v>165</v>
      </c>
      <c r="R6" s="21">
        <v>0</v>
      </c>
      <c r="S6" s="21">
        <v>10</v>
      </c>
      <c r="T6" s="21">
        <v>45.71</v>
      </c>
      <c r="U6" s="21">
        <v>220.71</v>
      </c>
      <c r="V6" s="21">
        <v>33.11</v>
      </c>
      <c r="W6" s="21">
        <v>253.82</v>
      </c>
    </row>
    <row r="7" spans="1:25" x14ac:dyDescent="0.25">
      <c r="A7">
        <v>249953</v>
      </c>
      <c r="B7" s="14">
        <v>44484</v>
      </c>
      <c r="C7">
        <v>3628969</v>
      </c>
      <c r="D7" t="s">
        <v>36</v>
      </c>
      <c r="E7" t="s">
        <v>38</v>
      </c>
      <c r="F7" s="14">
        <v>44481</v>
      </c>
      <c r="G7" s="14"/>
      <c r="H7" t="s">
        <v>37</v>
      </c>
      <c r="I7" t="s">
        <v>30</v>
      </c>
      <c r="J7" t="s">
        <v>32</v>
      </c>
      <c r="K7">
        <v>1</v>
      </c>
      <c r="L7">
        <v>122</v>
      </c>
      <c r="M7">
        <v>439</v>
      </c>
      <c r="N7">
        <v>439</v>
      </c>
      <c r="Q7" s="21">
        <v>921.9</v>
      </c>
      <c r="R7" s="21">
        <v>0</v>
      </c>
      <c r="S7" s="21">
        <v>10</v>
      </c>
      <c r="T7" s="21">
        <v>261.82</v>
      </c>
      <c r="U7" s="21">
        <v>1193.72</v>
      </c>
      <c r="V7" s="21">
        <v>179.06</v>
      </c>
      <c r="W7" s="21">
        <v>1372.78</v>
      </c>
    </row>
    <row r="8" spans="1:25" x14ac:dyDescent="0.25">
      <c r="A8">
        <v>250239</v>
      </c>
      <c r="B8" s="14">
        <v>44488</v>
      </c>
      <c r="C8">
        <v>3692734</v>
      </c>
      <c r="D8" s="28" t="s">
        <v>33</v>
      </c>
      <c r="E8" t="s">
        <v>39</v>
      </c>
      <c r="F8" s="14">
        <v>44483</v>
      </c>
      <c r="G8" s="14"/>
      <c r="H8" t="s">
        <v>30</v>
      </c>
      <c r="I8" t="s">
        <v>37</v>
      </c>
      <c r="J8" t="s">
        <v>32</v>
      </c>
      <c r="K8">
        <v>5</v>
      </c>
      <c r="L8">
        <v>735</v>
      </c>
      <c r="M8">
        <v>239</v>
      </c>
      <c r="N8">
        <v>735</v>
      </c>
      <c r="Q8" s="21">
        <v>1543.5</v>
      </c>
      <c r="R8" s="21">
        <v>0</v>
      </c>
      <c r="S8" s="21">
        <v>10</v>
      </c>
      <c r="T8" s="21">
        <v>438.35</v>
      </c>
      <c r="U8" s="21">
        <v>1991.85</v>
      </c>
      <c r="V8" s="21">
        <v>298.77999999999997</v>
      </c>
      <c r="W8" s="21">
        <v>2290.63</v>
      </c>
    </row>
    <row r="9" spans="1:25" x14ac:dyDescent="0.25">
      <c r="A9">
        <v>249323</v>
      </c>
      <c r="B9" s="14">
        <v>44477</v>
      </c>
      <c r="C9">
        <v>3628088</v>
      </c>
      <c r="D9" s="28" t="s">
        <v>33</v>
      </c>
      <c r="E9" s="28" t="s">
        <v>34</v>
      </c>
      <c r="F9" s="14">
        <v>44466</v>
      </c>
      <c r="G9" s="14"/>
      <c r="H9" t="s">
        <v>30</v>
      </c>
      <c r="I9" t="s">
        <v>35</v>
      </c>
      <c r="J9" t="s">
        <v>32</v>
      </c>
      <c r="K9">
        <v>1</v>
      </c>
      <c r="L9">
        <v>159</v>
      </c>
      <c r="M9">
        <v>150</v>
      </c>
      <c r="N9">
        <v>159</v>
      </c>
      <c r="Q9" s="21">
        <v>208.29</v>
      </c>
      <c r="R9" s="21">
        <v>0</v>
      </c>
      <c r="S9" s="21">
        <v>10</v>
      </c>
      <c r="T9" s="21">
        <v>57.7</v>
      </c>
      <c r="U9" s="21">
        <v>275.99</v>
      </c>
      <c r="V9" s="21">
        <v>41.4</v>
      </c>
      <c r="W9" s="21">
        <v>317.39</v>
      </c>
    </row>
    <row r="10" spans="1:25" x14ac:dyDescent="0.25">
      <c r="A10">
        <v>249323</v>
      </c>
      <c r="B10" s="14">
        <v>44477</v>
      </c>
      <c r="C10">
        <v>3628082</v>
      </c>
      <c r="D10" s="28" t="s">
        <v>33</v>
      </c>
      <c r="E10" s="28" t="s">
        <v>34</v>
      </c>
      <c r="F10" s="14">
        <v>44470</v>
      </c>
      <c r="G10" s="14"/>
      <c r="H10" t="s">
        <v>30</v>
      </c>
      <c r="I10" t="s">
        <v>35</v>
      </c>
      <c r="J10" t="s">
        <v>32</v>
      </c>
      <c r="K10">
        <v>1</v>
      </c>
      <c r="L10">
        <v>291</v>
      </c>
      <c r="M10">
        <v>171</v>
      </c>
      <c r="N10">
        <v>291</v>
      </c>
      <c r="Q10" s="21">
        <v>381.21</v>
      </c>
      <c r="R10" s="21">
        <v>0</v>
      </c>
      <c r="S10" s="21">
        <v>10</v>
      </c>
      <c r="T10" s="21">
        <v>105.6</v>
      </c>
      <c r="U10" s="21">
        <v>496.81</v>
      </c>
      <c r="V10" s="21">
        <v>74.52</v>
      </c>
      <c r="W10" s="21">
        <v>571.33000000000004</v>
      </c>
    </row>
    <row r="11" spans="1:25" x14ac:dyDescent="0.25">
      <c r="A11">
        <v>250868</v>
      </c>
      <c r="B11" s="14">
        <v>44494</v>
      </c>
      <c r="C11">
        <v>3692743</v>
      </c>
      <c r="D11" s="28" t="s">
        <v>33</v>
      </c>
      <c r="E11" s="28" t="s">
        <v>34</v>
      </c>
      <c r="F11" s="14">
        <v>44491</v>
      </c>
      <c r="G11" s="14"/>
      <c r="H11" t="s">
        <v>30</v>
      </c>
      <c r="I11" t="s">
        <v>35</v>
      </c>
      <c r="J11" t="s">
        <v>32</v>
      </c>
      <c r="K11">
        <v>2</v>
      </c>
      <c r="L11">
        <v>270</v>
      </c>
      <c r="M11">
        <v>483</v>
      </c>
      <c r="N11">
        <v>483</v>
      </c>
      <c r="Q11" s="21">
        <v>632.73</v>
      </c>
      <c r="R11" s="21">
        <v>0</v>
      </c>
      <c r="S11" s="21">
        <v>10</v>
      </c>
      <c r="T11" s="21">
        <v>179.7</v>
      </c>
      <c r="U11" s="21">
        <v>822.43</v>
      </c>
      <c r="V11" s="21">
        <v>123.36</v>
      </c>
      <c r="W11" s="21">
        <v>945.79</v>
      </c>
    </row>
    <row r="12" spans="1:25" x14ac:dyDescent="0.25">
      <c r="A12">
        <v>251117</v>
      </c>
      <c r="B12" s="14">
        <v>44494</v>
      </c>
      <c r="C12">
        <v>3692744</v>
      </c>
      <c r="D12" s="28" t="s">
        <v>33</v>
      </c>
      <c r="E12" s="28" t="s">
        <v>39</v>
      </c>
      <c r="F12" s="14">
        <v>44494</v>
      </c>
      <c r="G12" s="14"/>
      <c r="H12" t="s">
        <v>30</v>
      </c>
      <c r="I12" t="s">
        <v>37</v>
      </c>
      <c r="J12" t="s">
        <v>32</v>
      </c>
      <c r="K12">
        <v>1</v>
      </c>
      <c r="L12">
        <v>351</v>
      </c>
      <c r="M12">
        <v>122</v>
      </c>
      <c r="N12">
        <v>351</v>
      </c>
      <c r="Q12" s="21">
        <v>737.1</v>
      </c>
      <c r="R12" s="21">
        <v>0</v>
      </c>
      <c r="S12" s="21">
        <v>10</v>
      </c>
      <c r="T12" s="21">
        <v>209.34</v>
      </c>
      <c r="U12" s="21">
        <v>956.44</v>
      </c>
      <c r="V12" s="21">
        <v>143.47</v>
      </c>
      <c r="W12" s="21">
        <v>1099.9100000000001</v>
      </c>
    </row>
    <row r="13" spans="1:25" x14ac:dyDescent="0.25">
      <c r="A13">
        <v>249660</v>
      </c>
      <c r="B13" s="14">
        <v>44482</v>
      </c>
      <c r="C13">
        <v>3628077</v>
      </c>
      <c r="D13" s="28" t="s">
        <v>33</v>
      </c>
      <c r="E13" s="28" t="s">
        <v>39</v>
      </c>
      <c r="F13" s="14">
        <v>44474</v>
      </c>
      <c r="G13" s="14"/>
      <c r="H13" t="s">
        <v>30</v>
      </c>
      <c r="I13" t="s">
        <v>37</v>
      </c>
      <c r="J13" t="s">
        <v>32</v>
      </c>
      <c r="K13">
        <v>1</v>
      </c>
      <c r="L13">
        <v>92</v>
      </c>
      <c r="M13">
        <v>130</v>
      </c>
      <c r="N13">
        <v>130</v>
      </c>
      <c r="Q13" s="21">
        <v>273</v>
      </c>
      <c r="R13" s="21">
        <v>0</v>
      </c>
      <c r="S13" s="21">
        <v>10</v>
      </c>
      <c r="T13" s="21">
        <v>75.62</v>
      </c>
      <c r="U13" s="21">
        <v>358.62</v>
      </c>
      <c r="V13" s="21">
        <v>53.79</v>
      </c>
      <c r="W13" s="21">
        <v>412.41</v>
      </c>
    </row>
    <row r="14" spans="1:25" x14ac:dyDescent="0.25">
      <c r="A14">
        <v>249323</v>
      </c>
      <c r="B14" s="14">
        <v>44477</v>
      </c>
      <c r="C14">
        <v>3628079</v>
      </c>
      <c r="D14" s="28" t="s">
        <v>33</v>
      </c>
      <c r="E14" s="28" t="s">
        <v>68</v>
      </c>
      <c r="F14" s="14">
        <v>44473</v>
      </c>
      <c r="G14" s="14"/>
      <c r="H14" t="s">
        <v>30</v>
      </c>
      <c r="I14" t="s">
        <v>31</v>
      </c>
      <c r="J14" t="s">
        <v>32</v>
      </c>
      <c r="K14">
        <v>1</v>
      </c>
      <c r="L14">
        <v>493</v>
      </c>
      <c r="M14">
        <v>66</v>
      </c>
      <c r="N14">
        <v>493</v>
      </c>
      <c r="Q14" s="21">
        <v>1138.83</v>
      </c>
      <c r="R14" s="21">
        <v>0</v>
      </c>
      <c r="S14" s="21">
        <v>10</v>
      </c>
      <c r="T14" s="21">
        <v>315.45999999999998</v>
      </c>
      <c r="U14" s="21">
        <v>1464.29</v>
      </c>
      <c r="V14" s="21">
        <v>219.64</v>
      </c>
      <c r="W14" s="21">
        <v>1683.93</v>
      </c>
    </row>
    <row r="15" spans="1:25" x14ac:dyDescent="0.25">
      <c r="A15">
        <v>249323</v>
      </c>
      <c r="B15" s="14">
        <v>44477</v>
      </c>
      <c r="C15">
        <v>3628087</v>
      </c>
      <c r="D15" s="28" t="s">
        <v>33</v>
      </c>
      <c r="E15" s="28" t="s">
        <v>34</v>
      </c>
      <c r="F15" s="14">
        <v>44467</v>
      </c>
      <c r="G15" s="14"/>
      <c r="H15" t="s">
        <v>30</v>
      </c>
      <c r="I15" t="s">
        <v>35</v>
      </c>
      <c r="J15" t="s">
        <v>32</v>
      </c>
      <c r="K15">
        <v>3</v>
      </c>
      <c r="L15">
        <v>320</v>
      </c>
      <c r="M15">
        <v>590</v>
      </c>
      <c r="N15">
        <v>590</v>
      </c>
      <c r="Q15" s="21">
        <v>772.9</v>
      </c>
      <c r="R15" s="21">
        <v>0</v>
      </c>
      <c r="S15" s="21">
        <v>10</v>
      </c>
      <c r="T15" s="21">
        <v>214.09</v>
      </c>
      <c r="U15" s="21">
        <v>996.99</v>
      </c>
      <c r="V15" s="21">
        <v>149.55000000000001</v>
      </c>
      <c r="W15" s="21">
        <v>1146.54</v>
      </c>
    </row>
    <row r="16" spans="1:25" x14ac:dyDescent="0.25">
      <c r="A16">
        <v>250868</v>
      </c>
      <c r="B16" s="14">
        <v>44494</v>
      </c>
      <c r="C16">
        <v>3692738</v>
      </c>
      <c r="D16" s="28" t="s">
        <v>33</v>
      </c>
      <c r="E16" t="s">
        <v>41</v>
      </c>
      <c r="F16" s="14">
        <v>44489</v>
      </c>
      <c r="G16" s="14"/>
      <c r="H16" t="s">
        <v>30</v>
      </c>
      <c r="I16" t="s">
        <v>40</v>
      </c>
      <c r="J16" t="s">
        <v>32</v>
      </c>
      <c r="K16">
        <v>1</v>
      </c>
      <c r="L16">
        <v>316</v>
      </c>
      <c r="M16">
        <v>110</v>
      </c>
      <c r="N16">
        <v>316</v>
      </c>
      <c r="Q16" s="21">
        <v>663.6</v>
      </c>
      <c r="R16" s="21">
        <v>0</v>
      </c>
      <c r="S16" s="21">
        <v>10</v>
      </c>
      <c r="T16" s="21">
        <v>188.46</v>
      </c>
      <c r="U16" s="21">
        <v>862.06</v>
      </c>
      <c r="V16" s="21">
        <v>129.31</v>
      </c>
      <c r="W16" s="21">
        <v>991.37</v>
      </c>
    </row>
    <row r="17" spans="1:23" x14ac:dyDescent="0.25">
      <c r="A17">
        <v>249953</v>
      </c>
      <c r="B17" s="14">
        <v>44484</v>
      </c>
      <c r="C17">
        <v>3695184</v>
      </c>
      <c r="D17" s="28" t="s">
        <v>33</v>
      </c>
      <c r="E17" s="28" t="s">
        <v>41</v>
      </c>
      <c r="F17" s="14">
        <v>44477</v>
      </c>
      <c r="G17" s="14"/>
      <c r="H17" t="s">
        <v>30</v>
      </c>
      <c r="I17" t="s">
        <v>40</v>
      </c>
      <c r="J17" t="s">
        <v>32</v>
      </c>
      <c r="K17">
        <v>2</v>
      </c>
      <c r="L17">
        <v>167</v>
      </c>
      <c r="M17">
        <v>130</v>
      </c>
      <c r="N17">
        <v>167</v>
      </c>
      <c r="Q17" s="21">
        <v>350.7</v>
      </c>
      <c r="R17" s="21">
        <v>0</v>
      </c>
      <c r="S17" s="21">
        <v>10</v>
      </c>
      <c r="T17" s="21">
        <v>99.6</v>
      </c>
      <c r="U17" s="21">
        <v>460.3</v>
      </c>
      <c r="V17" s="21">
        <v>69.05</v>
      </c>
      <c r="W17" s="21">
        <v>529.35</v>
      </c>
    </row>
    <row r="18" spans="1:23" x14ac:dyDescent="0.25">
      <c r="A18">
        <v>251117</v>
      </c>
      <c r="B18" s="14">
        <v>44494</v>
      </c>
      <c r="C18">
        <v>3622653</v>
      </c>
      <c r="D18" t="s">
        <v>41</v>
      </c>
      <c r="E18" t="s">
        <v>38</v>
      </c>
      <c r="F18" s="14">
        <v>44494</v>
      </c>
      <c r="G18" s="14"/>
      <c r="H18" t="s">
        <v>40</v>
      </c>
      <c r="I18" t="s">
        <v>30</v>
      </c>
      <c r="J18" t="s">
        <v>32</v>
      </c>
      <c r="K18">
        <v>1</v>
      </c>
      <c r="L18">
        <v>316</v>
      </c>
      <c r="M18">
        <v>110</v>
      </c>
      <c r="N18">
        <v>316</v>
      </c>
      <c r="Q18" s="21">
        <v>663.6</v>
      </c>
      <c r="R18" s="21">
        <v>0</v>
      </c>
      <c r="S18" s="21">
        <v>10</v>
      </c>
      <c r="T18" s="21">
        <v>188.46</v>
      </c>
      <c r="U18" s="21">
        <v>862.06</v>
      </c>
      <c r="V18" s="21">
        <v>129.31</v>
      </c>
      <c r="W18" s="21">
        <v>991.37</v>
      </c>
    </row>
    <row r="19" spans="1:23" x14ac:dyDescent="0.25">
      <c r="A19">
        <v>250520</v>
      </c>
      <c r="B19" s="14">
        <v>44491</v>
      </c>
      <c r="C19">
        <v>3695187</v>
      </c>
      <c r="D19" s="28" t="s">
        <v>33</v>
      </c>
      <c r="E19" s="28" t="s">
        <v>41</v>
      </c>
      <c r="F19" s="14">
        <v>44480</v>
      </c>
      <c r="G19" s="14"/>
      <c r="H19" t="s">
        <v>30</v>
      </c>
      <c r="I19" t="s">
        <v>40</v>
      </c>
      <c r="J19" t="s">
        <v>32</v>
      </c>
      <c r="K19">
        <v>1</v>
      </c>
      <c r="L19">
        <v>31</v>
      </c>
      <c r="M19">
        <v>33</v>
      </c>
      <c r="N19">
        <v>33</v>
      </c>
      <c r="Q19" s="21">
        <v>165</v>
      </c>
      <c r="R19" s="21">
        <v>0</v>
      </c>
      <c r="S19" s="21">
        <v>10</v>
      </c>
      <c r="T19" s="21">
        <v>46.86</v>
      </c>
      <c r="U19" s="21">
        <v>221.86</v>
      </c>
      <c r="V19" s="21">
        <v>33.28</v>
      </c>
      <c r="W19" s="21">
        <v>255.14</v>
      </c>
    </row>
    <row r="20" spans="1:23" x14ac:dyDescent="0.25">
      <c r="A20">
        <v>249323</v>
      </c>
      <c r="B20" s="14">
        <v>44477</v>
      </c>
      <c r="C20">
        <v>3628086</v>
      </c>
      <c r="D20" s="28" t="s">
        <v>33</v>
      </c>
      <c r="E20" s="28" t="s">
        <v>39</v>
      </c>
      <c r="F20" s="14">
        <v>44467</v>
      </c>
      <c r="G20" s="14"/>
      <c r="H20" t="s">
        <v>30</v>
      </c>
      <c r="I20" t="s">
        <v>37</v>
      </c>
      <c r="J20" t="s">
        <v>32</v>
      </c>
      <c r="K20">
        <v>1</v>
      </c>
      <c r="L20">
        <v>40</v>
      </c>
      <c r="M20">
        <v>24</v>
      </c>
      <c r="N20">
        <v>40</v>
      </c>
      <c r="Q20" s="21">
        <v>165</v>
      </c>
      <c r="R20" s="21">
        <v>0</v>
      </c>
      <c r="S20" s="21">
        <v>10</v>
      </c>
      <c r="T20" s="21">
        <v>45.71</v>
      </c>
      <c r="U20" s="21">
        <v>220.71</v>
      </c>
      <c r="V20" s="21">
        <v>33.11</v>
      </c>
      <c r="W20" s="21">
        <v>253.82</v>
      </c>
    </row>
    <row r="21" spans="1:23" x14ac:dyDescent="0.25">
      <c r="A21">
        <v>250868</v>
      </c>
      <c r="B21" s="14">
        <v>44494</v>
      </c>
      <c r="C21">
        <v>3692740</v>
      </c>
      <c r="D21" s="28" t="s">
        <v>33</v>
      </c>
      <c r="E21" s="28" t="s">
        <v>34</v>
      </c>
      <c r="F21" s="14">
        <v>44490</v>
      </c>
      <c r="G21" s="14"/>
      <c r="H21" t="s">
        <v>30</v>
      </c>
      <c r="I21" t="s">
        <v>35</v>
      </c>
      <c r="J21" t="s">
        <v>32</v>
      </c>
      <c r="K21">
        <v>6</v>
      </c>
      <c r="L21">
        <v>1265</v>
      </c>
      <c r="M21">
        <v>1249</v>
      </c>
      <c r="N21">
        <v>1265</v>
      </c>
      <c r="Q21" s="21">
        <v>1657.15</v>
      </c>
      <c r="R21" s="21">
        <v>0</v>
      </c>
      <c r="S21" s="21">
        <v>10</v>
      </c>
      <c r="T21" s="21">
        <v>470.63</v>
      </c>
      <c r="U21" s="21">
        <v>2137.7800000000002</v>
      </c>
      <c r="V21" s="21">
        <v>320.67</v>
      </c>
      <c r="W21" s="21">
        <v>2458.4499999999998</v>
      </c>
    </row>
    <row r="22" spans="1:23" x14ac:dyDescent="0.25">
      <c r="A22">
        <v>249323</v>
      </c>
      <c r="B22" s="14">
        <v>44477</v>
      </c>
      <c r="C22">
        <v>3628080</v>
      </c>
      <c r="D22" s="28" t="s">
        <v>33</v>
      </c>
      <c r="E22" t="s">
        <v>42</v>
      </c>
      <c r="F22" s="14">
        <v>44473</v>
      </c>
      <c r="G22" s="14"/>
      <c r="H22" t="s">
        <v>30</v>
      </c>
      <c r="I22" t="s">
        <v>35</v>
      </c>
      <c r="J22" t="s">
        <v>32</v>
      </c>
      <c r="K22">
        <v>11</v>
      </c>
      <c r="L22">
        <v>1338</v>
      </c>
      <c r="M22">
        <v>2536</v>
      </c>
      <c r="N22">
        <v>2536</v>
      </c>
      <c r="Q22" s="21">
        <v>3322.16</v>
      </c>
      <c r="R22" s="21">
        <v>0</v>
      </c>
      <c r="S22" s="21">
        <v>10</v>
      </c>
      <c r="T22" s="21">
        <v>920.24</v>
      </c>
      <c r="U22" s="21">
        <v>4252.3999999999996</v>
      </c>
      <c r="V22" s="21">
        <v>637.86</v>
      </c>
      <c r="W22" s="21">
        <v>4890.26</v>
      </c>
    </row>
    <row r="23" spans="1:23" x14ac:dyDescent="0.25">
      <c r="A23">
        <v>251117</v>
      </c>
      <c r="B23" s="14">
        <v>44494</v>
      </c>
      <c r="C23">
        <v>3628081</v>
      </c>
      <c r="D23" s="28" t="s">
        <v>33</v>
      </c>
      <c r="E23" t="s">
        <v>43</v>
      </c>
      <c r="F23" s="14">
        <v>44473</v>
      </c>
      <c r="G23" s="14"/>
      <c r="H23" t="s">
        <v>30</v>
      </c>
      <c r="I23" t="s">
        <v>44</v>
      </c>
      <c r="J23" t="s">
        <v>32</v>
      </c>
      <c r="K23">
        <v>1</v>
      </c>
      <c r="L23">
        <v>101</v>
      </c>
      <c r="M23">
        <v>62</v>
      </c>
      <c r="N23">
        <v>101</v>
      </c>
      <c r="Q23" s="21">
        <v>440.6</v>
      </c>
      <c r="S23" s="21">
        <v>10</v>
      </c>
      <c r="T23" s="21">
        <v>122.05</v>
      </c>
      <c r="U23" s="21">
        <v>572.65</v>
      </c>
      <c r="V23" s="21">
        <v>85.9</v>
      </c>
      <c r="W23" s="21">
        <v>658.55</v>
      </c>
    </row>
    <row r="24" spans="1:23" x14ac:dyDescent="0.25">
      <c r="A24">
        <v>250868</v>
      </c>
      <c r="B24" s="14">
        <v>44494</v>
      </c>
      <c r="C24">
        <v>3692739</v>
      </c>
      <c r="D24" s="28" t="s">
        <v>33</v>
      </c>
      <c r="E24" t="s">
        <v>67</v>
      </c>
      <c r="F24" s="14">
        <v>44489</v>
      </c>
      <c r="G24" s="14"/>
      <c r="H24" t="s">
        <v>30</v>
      </c>
      <c r="I24" t="s">
        <v>35</v>
      </c>
      <c r="J24" t="s">
        <v>32</v>
      </c>
      <c r="K24">
        <v>2</v>
      </c>
      <c r="L24">
        <v>310</v>
      </c>
      <c r="M24">
        <v>550</v>
      </c>
      <c r="N24">
        <v>550</v>
      </c>
      <c r="Q24" s="21">
        <v>720.5</v>
      </c>
      <c r="R24" s="21">
        <v>0</v>
      </c>
      <c r="S24" s="21">
        <v>10</v>
      </c>
      <c r="T24" s="21">
        <v>204.62</v>
      </c>
      <c r="U24" s="21">
        <v>935.12</v>
      </c>
      <c r="V24" s="21">
        <v>140.27000000000001</v>
      </c>
      <c r="W24" s="21">
        <v>1075.3900000000001</v>
      </c>
    </row>
    <row r="25" spans="1:23" x14ac:dyDescent="0.25">
      <c r="A25">
        <v>249660</v>
      </c>
      <c r="B25" s="14">
        <v>44482</v>
      </c>
      <c r="C25">
        <v>3628075</v>
      </c>
      <c r="D25" s="28" t="s">
        <v>33</v>
      </c>
      <c r="E25" s="28" t="s">
        <v>41</v>
      </c>
      <c r="F25" s="14">
        <v>44475</v>
      </c>
      <c r="G25" s="14"/>
      <c r="H25" t="s">
        <v>30</v>
      </c>
      <c r="I25" t="s">
        <v>40</v>
      </c>
      <c r="J25" t="s">
        <v>32</v>
      </c>
      <c r="K25">
        <v>2</v>
      </c>
      <c r="L25">
        <v>480</v>
      </c>
      <c r="M25">
        <v>573</v>
      </c>
      <c r="N25">
        <v>573</v>
      </c>
      <c r="Q25" s="21">
        <v>1203.3</v>
      </c>
      <c r="R25" s="21">
        <v>0</v>
      </c>
      <c r="S25" s="21">
        <v>10</v>
      </c>
      <c r="T25" s="21">
        <v>341.74</v>
      </c>
      <c r="U25" s="21">
        <v>1555.04</v>
      </c>
      <c r="V25" s="21">
        <v>233.26</v>
      </c>
      <c r="W25" s="21">
        <v>1788.3</v>
      </c>
    </row>
    <row r="26" spans="1:23" x14ac:dyDescent="0.25">
      <c r="A26">
        <v>250868</v>
      </c>
      <c r="B26" s="14">
        <v>44494</v>
      </c>
      <c r="C26">
        <v>3693262</v>
      </c>
      <c r="D26" t="s">
        <v>36</v>
      </c>
      <c r="E26" s="28" t="s">
        <v>38</v>
      </c>
      <c r="F26" s="14">
        <v>44491</v>
      </c>
      <c r="G26" s="14"/>
      <c r="H26" t="s">
        <v>37</v>
      </c>
      <c r="I26" t="s">
        <v>30</v>
      </c>
      <c r="J26" t="s">
        <v>32</v>
      </c>
      <c r="K26">
        <v>5</v>
      </c>
      <c r="L26">
        <v>418</v>
      </c>
      <c r="M26">
        <v>903</v>
      </c>
      <c r="N26">
        <v>903</v>
      </c>
      <c r="Q26" s="21">
        <v>1896.3</v>
      </c>
      <c r="R26" s="21">
        <v>0</v>
      </c>
      <c r="S26" s="21">
        <v>10</v>
      </c>
      <c r="T26" s="21">
        <v>538.54999999999995</v>
      </c>
      <c r="U26" s="21">
        <v>2444.85</v>
      </c>
      <c r="V26" s="21">
        <v>366.73</v>
      </c>
      <c r="W26" s="21">
        <v>2811.58</v>
      </c>
    </row>
    <row r="27" spans="1:23" x14ac:dyDescent="0.25">
      <c r="A27">
        <v>249660</v>
      </c>
      <c r="B27" s="14">
        <v>44482</v>
      </c>
      <c r="C27">
        <v>3630587</v>
      </c>
      <c r="D27" t="s">
        <v>45</v>
      </c>
      <c r="E27" s="28" t="s">
        <v>67</v>
      </c>
      <c r="F27" s="14">
        <v>44473</v>
      </c>
      <c r="G27" s="14"/>
      <c r="H27" t="s">
        <v>30</v>
      </c>
      <c r="I27" t="s">
        <v>35</v>
      </c>
      <c r="J27" t="s">
        <v>46</v>
      </c>
      <c r="K27">
        <v>5</v>
      </c>
      <c r="L27">
        <v>1</v>
      </c>
      <c r="M27">
        <v>1</v>
      </c>
      <c r="N27">
        <v>1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</row>
    <row r="28" spans="1:23" x14ac:dyDescent="0.25">
      <c r="A28">
        <v>250868</v>
      </c>
      <c r="B28" s="14">
        <v>44494</v>
      </c>
      <c r="C28">
        <v>3692735</v>
      </c>
      <c r="D28" s="28" t="s">
        <v>33</v>
      </c>
      <c r="E28" s="28" t="s">
        <v>39</v>
      </c>
      <c r="F28" s="14">
        <v>44484</v>
      </c>
      <c r="G28" s="14"/>
      <c r="H28" t="s">
        <v>30</v>
      </c>
      <c r="I28" t="s">
        <v>37</v>
      </c>
      <c r="J28" t="s">
        <v>32</v>
      </c>
      <c r="K28">
        <v>2</v>
      </c>
      <c r="L28">
        <v>231</v>
      </c>
      <c r="M28">
        <v>462</v>
      </c>
      <c r="N28">
        <v>462</v>
      </c>
      <c r="Q28" s="21">
        <v>970.2</v>
      </c>
      <c r="R28" s="21">
        <v>0</v>
      </c>
      <c r="S28" s="21">
        <v>10</v>
      </c>
      <c r="T28" s="21">
        <v>275.54000000000002</v>
      </c>
      <c r="U28" s="21">
        <v>1255.74</v>
      </c>
      <c r="V28" s="21">
        <v>188.36</v>
      </c>
      <c r="W28" s="21">
        <v>1444.1</v>
      </c>
    </row>
    <row r="29" spans="1:23" x14ac:dyDescent="0.25">
      <c r="A29">
        <v>249323</v>
      </c>
      <c r="B29" s="14">
        <v>44477</v>
      </c>
      <c r="C29">
        <v>3628084</v>
      </c>
      <c r="D29" s="28" t="s">
        <v>33</v>
      </c>
      <c r="E29" s="28" t="s">
        <v>68</v>
      </c>
      <c r="F29" s="14">
        <v>44469</v>
      </c>
      <c r="G29" s="14"/>
      <c r="H29" t="s">
        <v>30</v>
      </c>
      <c r="I29" t="s">
        <v>31</v>
      </c>
      <c r="J29" t="s">
        <v>32</v>
      </c>
      <c r="K29">
        <v>3</v>
      </c>
      <c r="L29">
        <v>248</v>
      </c>
      <c r="M29">
        <v>125</v>
      </c>
      <c r="N29">
        <v>248</v>
      </c>
      <c r="Q29" s="21">
        <v>572.88</v>
      </c>
      <c r="R29" s="21">
        <v>0</v>
      </c>
      <c r="S29" s="21">
        <v>10</v>
      </c>
      <c r="T29" s="21">
        <v>158.69</v>
      </c>
      <c r="U29" s="21">
        <v>741.57</v>
      </c>
      <c r="V29" s="21">
        <v>111.24</v>
      </c>
      <c r="W29" s="21">
        <v>852.81</v>
      </c>
    </row>
    <row r="30" spans="1:23" x14ac:dyDescent="0.25">
      <c r="A30">
        <v>249323</v>
      </c>
      <c r="B30" s="14">
        <v>44477</v>
      </c>
      <c r="C30">
        <v>3620001</v>
      </c>
      <c r="D30" s="28" t="s">
        <v>68</v>
      </c>
      <c r="E30" s="28" t="s">
        <v>38</v>
      </c>
      <c r="F30" s="14">
        <v>44473</v>
      </c>
      <c r="G30" s="14"/>
      <c r="H30" t="s">
        <v>31</v>
      </c>
      <c r="I30" t="s">
        <v>30</v>
      </c>
      <c r="J30" t="s">
        <v>32</v>
      </c>
      <c r="K30">
        <v>1</v>
      </c>
      <c r="L30">
        <v>291</v>
      </c>
      <c r="M30">
        <v>521</v>
      </c>
      <c r="N30">
        <v>521</v>
      </c>
      <c r="Q30" s="21">
        <v>1203.51</v>
      </c>
      <c r="R30" s="21">
        <v>0</v>
      </c>
      <c r="S30" s="21">
        <v>10</v>
      </c>
      <c r="T30" s="21">
        <v>333.37</v>
      </c>
      <c r="U30" s="21">
        <v>1546.88</v>
      </c>
      <c r="V30" s="21">
        <v>232.03</v>
      </c>
      <c r="W30" s="21">
        <v>1778.91</v>
      </c>
    </row>
    <row r="31" spans="1:23" x14ac:dyDescent="0.25">
      <c r="A31">
        <v>249660</v>
      </c>
      <c r="B31" s="14">
        <v>44482</v>
      </c>
      <c r="C31">
        <v>3622516</v>
      </c>
      <c r="D31" s="28" t="s">
        <v>41</v>
      </c>
      <c r="E31" s="28" t="s">
        <v>38</v>
      </c>
      <c r="F31" s="14">
        <v>44473</v>
      </c>
      <c r="G31" s="14"/>
      <c r="H31" t="s">
        <v>40</v>
      </c>
      <c r="I31" t="s">
        <v>30</v>
      </c>
      <c r="J31" t="s">
        <v>32</v>
      </c>
      <c r="K31">
        <v>1</v>
      </c>
      <c r="L31">
        <v>381</v>
      </c>
      <c r="M31">
        <v>534</v>
      </c>
      <c r="N31">
        <v>534</v>
      </c>
      <c r="Q31" s="21">
        <v>1121.4000000000001</v>
      </c>
      <c r="R31" s="21">
        <v>0</v>
      </c>
      <c r="S31" s="21">
        <v>10</v>
      </c>
      <c r="T31" s="21">
        <v>310.63</v>
      </c>
      <c r="U31" s="21">
        <v>1442.03</v>
      </c>
      <c r="V31" s="21">
        <v>216.3</v>
      </c>
      <c r="W31" s="21">
        <v>1658.33</v>
      </c>
    </row>
    <row r="32" spans="1:23" x14ac:dyDescent="0.25">
      <c r="A32">
        <v>249323</v>
      </c>
      <c r="B32" s="14">
        <v>44477</v>
      </c>
      <c r="C32">
        <v>3535481</v>
      </c>
      <c r="D32" s="28" t="s">
        <v>41</v>
      </c>
      <c r="E32" s="28" t="s">
        <v>38</v>
      </c>
      <c r="F32" s="14">
        <v>44468</v>
      </c>
      <c r="G32" s="14"/>
      <c r="H32" t="s">
        <v>40</v>
      </c>
      <c r="I32" t="s">
        <v>30</v>
      </c>
      <c r="J32" t="s">
        <v>32</v>
      </c>
      <c r="K32">
        <v>1</v>
      </c>
      <c r="L32">
        <v>353</v>
      </c>
      <c r="M32">
        <v>545</v>
      </c>
      <c r="N32">
        <v>545</v>
      </c>
      <c r="Q32" s="21">
        <v>1144.5</v>
      </c>
      <c r="R32" s="21">
        <v>0</v>
      </c>
      <c r="S32" s="21">
        <v>10</v>
      </c>
      <c r="T32" s="21">
        <v>317.02999999999997</v>
      </c>
      <c r="U32" s="21">
        <v>1471.53</v>
      </c>
      <c r="V32" s="21">
        <v>220.73</v>
      </c>
      <c r="W32" s="21">
        <v>1692.26</v>
      </c>
    </row>
    <row r="33" spans="1:23" x14ac:dyDescent="0.25">
      <c r="A33">
        <v>249660</v>
      </c>
      <c r="B33" s="14">
        <v>44482</v>
      </c>
      <c r="C33">
        <v>3628076</v>
      </c>
      <c r="D33" s="28" t="s">
        <v>33</v>
      </c>
      <c r="E33" s="28" t="s">
        <v>39</v>
      </c>
      <c r="F33" s="14">
        <v>44475</v>
      </c>
      <c r="G33" s="14"/>
      <c r="H33" t="s">
        <v>30</v>
      </c>
      <c r="I33" t="s">
        <v>37</v>
      </c>
      <c r="J33" t="s">
        <v>32</v>
      </c>
      <c r="K33">
        <v>2</v>
      </c>
      <c r="L33">
        <v>484</v>
      </c>
      <c r="M33">
        <v>573</v>
      </c>
      <c r="N33">
        <v>573</v>
      </c>
      <c r="Q33" s="21">
        <v>1203.3</v>
      </c>
      <c r="R33" s="21">
        <v>0</v>
      </c>
      <c r="S33" s="21">
        <v>10</v>
      </c>
      <c r="T33" s="21">
        <v>341.74</v>
      </c>
      <c r="U33" s="21">
        <v>1555.04</v>
      </c>
      <c r="V33" s="21">
        <v>233.26</v>
      </c>
      <c r="W33" s="21">
        <v>1788.3</v>
      </c>
    </row>
    <row r="34" spans="1:23" x14ac:dyDescent="0.25">
      <c r="A34">
        <v>250520</v>
      </c>
      <c r="B34" s="14">
        <v>44491</v>
      </c>
      <c r="C34">
        <v>3692736</v>
      </c>
      <c r="D34" s="28" t="s">
        <v>33</v>
      </c>
      <c r="E34" s="28" t="s">
        <v>67</v>
      </c>
      <c r="F34" s="14">
        <v>44487</v>
      </c>
      <c r="G34" s="14"/>
      <c r="H34" t="s">
        <v>30</v>
      </c>
      <c r="I34" t="s">
        <v>35</v>
      </c>
      <c r="J34" t="s">
        <v>32</v>
      </c>
      <c r="K34">
        <v>1</v>
      </c>
      <c r="L34">
        <v>288</v>
      </c>
      <c r="M34">
        <v>130</v>
      </c>
      <c r="N34">
        <v>288</v>
      </c>
      <c r="Q34" s="21">
        <v>377.28</v>
      </c>
      <c r="R34" s="21">
        <v>0</v>
      </c>
      <c r="S34" s="21">
        <v>10</v>
      </c>
      <c r="T34" s="21">
        <v>107.15</v>
      </c>
      <c r="U34" s="21">
        <v>494.43</v>
      </c>
      <c r="V34" s="21">
        <v>74.16</v>
      </c>
      <c r="W34" s="21">
        <v>568.59</v>
      </c>
    </row>
    <row r="35" spans="1:23" x14ac:dyDescent="0.25">
      <c r="A35">
        <v>249323</v>
      </c>
      <c r="B35" s="14">
        <v>44477</v>
      </c>
      <c r="C35">
        <v>3626580</v>
      </c>
      <c r="D35" t="s">
        <v>67</v>
      </c>
      <c r="E35" t="s">
        <v>38</v>
      </c>
      <c r="F35" s="14">
        <v>44466</v>
      </c>
      <c r="G35" s="14"/>
      <c r="H35" t="s">
        <v>35</v>
      </c>
      <c r="I35" t="s">
        <v>30</v>
      </c>
      <c r="J35" t="s">
        <v>32</v>
      </c>
      <c r="K35">
        <v>4</v>
      </c>
      <c r="L35">
        <v>186</v>
      </c>
      <c r="M35">
        <v>209</v>
      </c>
      <c r="N35">
        <v>209</v>
      </c>
      <c r="Q35" s="21">
        <v>273.79000000000002</v>
      </c>
      <c r="R35" s="21">
        <v>0</v>
      </c>
      <c r="S35" s="21">
        <v>10</v>
      </c>
      <c r="T35" s="21">
        <v>75.84</v>
      </c>
      <c r="U35" s="21">
        <v>359.63</v>
      </c>
      <c r="V35" s="21">
        <v>53.94</v>
      </c>
      <c r="W35" s="21">
        <v>413.57</v>
      </c>
    </row>
    <row r="36" spans="1:23" ht="15.75" thickBot="1" x14ac:dyDescent="0.3">
      <c r="K36" s="15">
        <f t="shared" ref="K36:V36" si="0">SUM(K2:K35)</f>
        <v>83</v>
      </c>
      <c r="L36" s="15">
        <f t="shared" si="0"/>
        <v>12413</v>
      </c>
      <c r="M36" s="15">
        <f t="shared" si="0"/>
        <v>16398</v>
      </c>
      <c r="N36" s="15">
        <f t="shared" si="0"/>
        <v>18512</v>
      </c>
      <c r="O36" s="15"/>
      <c r="P36" s="15"/>
      <c r="Q36" s="17">
        <f t="shared" si="0"/>
        <v>33010.469999999994</v>
      </c>
      <c r="R36" s="17">
        <f t="shared" si="0"/>
        <v>0</v>
      </c>
      <c r="S36" s="17">
        <f t="shared" si="0"/>
        <v>330</v>
      </c>
      <c r="T36" s="17">
        <f t="shared" si="0"/>
        <v>9268.5299999999988</v>
      </c>
      <c r="U36" s="22">
        <f t="shared" si="0"/>
        <v>42608.999999999993</v>
      </c>
      <c r="V36" s="22">
        <f t="shared" si="0"/>
        <v>6391.3799999999992</v>
      </c>
      <c r="W36" s="22">
        <f>SUM(W2:W35)</f>
        <v>49000.380000000012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D1" sqref="D1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4" max="4" width="24" bestFit="1" customWidth="1"/>
    <col min="5" max="5" width="26.7109375" bestFit="1" customWidth="1"/>
    <col min="6" max="6" width="10.7109375" bestFit="1" customWidth="1"/>
    <col min="7" max="7" width="10.7109375" style="18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18" customWidth="1"/>
    <col min="17" max="17" width="13.5703125" style="21" bestFit="1" customWidth="1"/>
    <col min="18" max="19" width="10.42578125" style="21" bestFit="1" customWidth="1"/>
    <col min="20" max="20" width="11" style="21" bestFit="1" customWidth="1"/>
    <col min="21" max="21" width="8" style="21" bestFit="1" customWidth="1"/>
    <col min="22" max="22" width="7" style="21" bestFit="1" customWidth="1"/>
    <col min="23" max="23" width="8" style="21" bestFit="1" customWidth="1"/>
  </cols>
  <sheetData>
    <row r="1" spans="1:25" s="18" customFormat="1" x14ac:dyDescent="0.25">
      <c r="A1" s="23" t="s">
        <v>28</v>
      </c>
      <c r="B1" s="23" t="s">
        <v>29</v>
      </c>
      <c r="C1" s="23" t="s">
        <v>10</v>
      </c>
      <c r="D1" s="23" t="s">
        <v>11</v>
      </c>
      <c r="E1" s="23" t="s">
        <v>12</v>
      </c>
      <c r="F1" s="23" t="s">
        <v>13</v>
      </c>
      <c r="G1" s="23" t="s">
        <v>56</v>
      </c>
      <c r="H1" s="23" t="s">
        <v>14</v>
      </c>
      <c r="I1" s="23" t="s">
        <v>15</v>
      </c>
      <c r="J1" s="23" t="s">
        <v>16</v>
      </c>
      <c r="K1" s="23" t="s">
        <v>17</v>
      </c>
      <c r="L1" s="23" t="s">
        <v>18</v>
      </c>
      <c r="M1" s="23" t="s">
        <v>19</v>
      </c>
      <c r="N1" s="23" t="s">
        <v>20</v>
      </c>
      <c r="O1" s="23" t="s">
        <v>57</v>
      </c>
      <c r="P1" s="23" t="s">
        <v>58</v>
      </c>
      <c r="Q1" s="23" t="s">
        <v>21</v>
      </c>
      <c r="R1" s="23" t="s">
        <v>22</v>
      </c>
      <c r="S1" s="23" t="s">
        <v>23</v>
      </c>
      <c r="T1" s="23" t="s">
        <v>24</v>
      </c>
      <c r="U1" s="23" t="s">
        <v>25</v>
      </c>
      <c r="V1" s="23" t="s">
        <v>26</v>
      </c>
      <c r="W1" s="23" t="s">
        <v>27</v>
      </c>
      <c r="X1" s="24" t="s">
        <v>59</v>
      </c>
      <c r="Y1" s="24" t="s">
        <v>60</v>
      </c>
    </row>
    <row r="2" spans="1:25" x14ac:dyDescent="0.25">
      <c r="A2">
        <v>250240</v>
      </c>
      <c r="B2" s="14">
        <v>44488</v>
      </c>
      <c r="C2">
        <v>3684117</v>
      </c>
      <c r="D2" t="s">
        <v>63</v>
      </c>
      <c r="E2" t="s">
        <v>64</v>
      </c>
      <c r="F2" s="14">
        <v>44483</v>
      </c>
      <c r="G2" s="20"/>
      <c r="H2" t="s">
        <v>35</v>
      </c>
      <c r="I2" t="s">
        <v>30</v>
      </c>
      <c r="J2" t="s">
        <v>32</v>
      </c>
      <c r="K2">
        <v>1</v>
      </c>
      <c r="L2">
        <v>288</v>
      </c>
      <c r="M2">
        <v>1000</v>
      </c>
      <c r="N2">
        <v>1000</v>
      </c>
      <c r="Q2" s="21">
        <v>1250</v>
      </c>
      <c r="R2" s="21">
        <v>0</v>
      </c>
      <c r="S2" s="21">
        <v>10</v>
      </c>
      <c r="T2" s="21">
        <v>355</v>
      </c>
      <c r="U2" s="21">
        <v>1615</v>
      </c>
      <c r="V2" s="21">
        <v>242.25</v>
      </c>
      <c r="W2" s="21">
        <v>1857.25</v>
      </c>
    </row>
    <row r="3" spans="1:25" x14ac:dyDescent="0.25">
      <c r="A3">
        <v>249954</v>
      </c>
      <c r="B3" s="14">
        <v>44484</v>
      </c>
      <c r="C3">
        <v>3628970</v>
      </c>
      <c r="D3" t="s">
        <v>47</v>
      </c>
      <c r="E3" t="s">
        <v>65</v>
      </c>
      <c r="F3" s="14">
        <v>44481</v>
      </c>
      <c r="G3" s="20"/>
      <c r="H3" t="s">
        <v>48</v>
      </c>
      <c r="I3" t="s">
        <v>30</v>
      </c>
      <c r="J3" t="s">
        <v>32</v>
      </c>
      <c r="K3">
        <v>1</v>
      </c>
      <c r="L3">
        <v>67</v>
      </c>
      <c r="M3">
        <v>268</v>
      </c>
      <c r="N3">
        <v>268</v>
      </c>
      <c r="Q3" s="21">
        <v>1041.8</v>
      </c>
      <c r="R3" s="21">
        <v>0</v>
      </c>
      <c r="S3" s="21">
        <v>10</v>
      </c>
      <c r="T3" s="21">
        <v>295.87</v>
      </c>
      <c r="U3" s="21">
        <v>1347.67</v>
      </c>
      <c r="V3" s="21">
        <v>202.15</v>
      </c>
      <c r="W3" s="21">
        <v>1549.82</v>
      </c>
    </row>
    <row r="4" spans="1:25" x14ac:dyDescent="0.25">
      <c r="A4">
        <v>249661</v>
      </c>
      <c r="B4" s="14">
        <v>44482</v>
      </c>
      <c r="C4">
        <v>3684105</v>
      </c>
      <c r="D4" t="s">
        <v>63</v>
      </c>
      <c r="E4" t="s">
        <v>49</v>
      </c>
      <c r="F4" s="14">
        <v>44474</v>
      </c>
      <c r="G4" s="20"/>
      <c r="H4" t="s">
        <v>35</v>
      </c>
      <c r="I4" t="s">
        <v>30</v>
      </c>
      <c r="J4" t="s">
        <v>32</v>
      </c>
      <c r="K4">
        <v>3</v>
      </c>
      <c r="L4">
        <v>480</v>
      </c>
      <c r="M4">
        <v>1400</v>
      </c>
      <c r="N4">
        <v>1400</v>
      </c>
      <c r="Q4" s="21">
        <v>1750</v>
      </c>
      <c r="R4" s="21">
        <v>0</v>
      </c>
      <c r="S4" s="21">
        <v>10</v>
      </c>
      <c r="T4" s="21">
        <v>484.75</v>
      </c>
      <c r="U4" s="21">
        <v>2244.75</v>
      </c>
      <c r="V4" s="21">
        <v>336.71</v>
      </c>
      <c r="W4" s="21">
        <v>2581.46</v>
      </c>
    </row>
    <row r="5" spans="1:25" x14ac:dyDescent="0.25">
      <c r="A5">
        <v>250240</v>
      </c>
      <c r="B5" s="14">
        <v>44488</v>
      </c>
      <c r="C5">
        <v>3684796</v>
      </c>
      <c r="D5" t="s">
        <v>66</v>
      </c>
      <c r="E5" t="s">
        <v>64</v>
      </c>
      <c r="F5" s="14">
        <v>44481</v>
      </c>
      <c r="G5" s="20"/>
      <c r="H5" t="s">
        <v>35</v>
      </c>
      <c r="I5" t="s">
        <v>30</v>
      </c>
      <c r="J5" t="s">
        <v>32</v>
      </c>
      <c r="K5">
        <v>1</v>
      </c>
      <c r="L5">
        <v>240</v>
      </c>
      <c r="M5">
        <v>500</v>
      </c>
      <c r="N5">
        <v>500</v>
      </c>
      <c r="Q5" s="21">
        <v>625</v>
      </c>
      <c r="R5" s="21">
        <v>0</v>
      </c>
      <c r="S5" s="21">
        <v>10</v>
      </c>
      <c r="T5" s="21">
        <v>177.5</v>
      </c>
      <c r="U5" s="21">
        <v>812.5</v>
      </c>
      <c r="V5" s="21">
        <v>121.88</v>
      </c>
      <c r="W5" s="21">
        <v>934.38</v>
      </c>
    </row>
    <row r="6" spans="1:25" ht="15.75" thickBot="1" x14ac:dyDescent="0.3">
      <c r="K6" s="15">
        <f t="shared" ref="K6:V6" si="0">SUM(K2:K5)</f>
        <v>6</v>
      </c>
      <c r="L6" s="15">
        <f t="shared" si="0"/>
        <v>1075</v>
      </c>
      <c r="M6" s="15">
        <f t="shared" si="0"/>
        <v>3168</v>
      </c>
      <c r="N6" s="15">
        <f t="shared" si="0"/>
        <v>3168</v>
      </c>
      <c r="O6" s="15"/>
      <c r="P6" s="15"/>
      <c r="Q6" s="17">
        <f t="shared" si="0"/>
        <v>4666.8</v>
      </c>
      <c r="R6" s="17">
        <f t="shared" si="0"/>
        <v>0</v>
      </c>
      <c r="S6" s="17">
        <f t="shared" si="0"/>
        <v>40</v>
      </c>
      <c r="T6" s="17">
        <f t="shared" si="0"/>
        <v>1313.12</v>
      </c>
      <c r="U6" s="17">
        <f t="shared" si="0"/>
        <v>6019.92</v>
      </c>
      <c r="V6" s="17">
        <f t="shared" si="0"/>
        <v>902.9899999999999</v>
      </c>
      <c r="W6" s="17">
        <f>SUM(W2:W5)</f>
        <v>6922.91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selection activeCell="E5" sqref="E5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5" bestFit="1" customWidth="1"/>
    <col min="5" max="5" width="13.140625" bestFit="1" customWidth="1"/>
    <col min="6" max="6" width="10.7109375" bestFit="1" customWidth="1"/>
    <col min="7" max="7" width="10.7109375" style="23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23" customWidth="1"/>
    <col min="17" max="17" width="13.5703125" bestFit="1" customWidth="1"/>
    <col min="18" max="18" width="13.5703125" style="23" customWidth="1"/>
    <col min="19" max="19" width="10.42578125" bestFit="1" customWidth="1"/>
    <col min="20" max="20" width="11" bestFit="1" customWidth="1"/>
    <col min="21" max="21" width="9.42578125" bestFit="1" customWidth="1"/>
    <col min="22" max="22" width="8" bestFit="1" customWidth="1"/>
    <col min="23" max="23" width="9.42578125" bestFit="1" customWidth="1"/>
  </cols>
  <sheetData>
    <row r="1" spans="1:25" s="23" customFormat="1" x14ac:dyDescent="0.25">
      <c r="A1" s="26" t="s">
        <v>28</v>
      </c>
      <c r="B1" s="26" t="s">
        <v>29</v>
      </c>
      <c r="C1" s="26" t="s">
        <v>10</v>
      </c>
      <c r="D1" s="26" t="s">
        <v>11</v>
      </c>
      <c r="E1" s="26" t="s">
        <v>12</v>
      </c>
      <c r="F1" s="26" t="s">
        <v>13</v>
      </c>
      <c r="G1" s="26" t="s">
        <v>56</v>
      </c>
      <c r="H1" s="26" t="s">
        <v>14</v>
      </c>
      <c r="I1" s="26" t="s">
        <v>15</v>
      </c>
      <c r="J1" s="26" t="s">
        <v>16</v>
      </c>
      <c r="K1" s="26" t="s">
        <v>17</v>
      </c>
      <c r="L1" s="26" t="s">
        <v>18</v>
      </c>
      <c r="M1" s="26" t="s">
        <v>19</v>
      </c>
      <c r="N1" s="26" t="s">
        <v>20</v>
      </c>
      <c r="O1" s="26" t="s">
        <v>57</v>
      </c>
      <c r="P1" s="26" t="s">
        <v>58</v>
      </c>
      <c r="Q1" s="26" t="s">
        <v>21</v>
      </c>
      <c r="R1" s="26" t="s">
        <v>22</v>
      </c>
      <c r="S1" s="26" t="s">
        <v>23</v>
      </c>
      <c r="T1" s="26" t="s">
        <v>24</v>
      </c>
      <c r="U1" s="26" t="s">
        <v>25</v>
      </c>
      <c r="V1" s="26" t="s">
        <v>26</v>
      </c>
      <c r="W1" s="26" t="s">
        <v>27</v>
      </c>
      <c r="X1" s="27" t="s">
        <v>59</v>
      </c>
      <c r="Y1" s="27" t="s">
        <v>60</v>
      </c>
    </row>
    <row r="2" spans="1:25" x14ac:dyDescent="0.25">
      <c r="A2">
        <v>250521</v>
      </c>
      <c r="B2" s="14">
        <v>44491</v>
      </c>
      <c r="C2">
        <v>3597375</v>
      </c>
      <c r="D2" t="s">
        <v>61</v>
      </c>
      <c r="E2" t="s">
        <v>50</v>
      </c>
      <c r="F2" s="14">
        <v>44484</v>
      </c>
      <c r="G2" s="25"/>
      <c r="H2" t="s">
        <v>37</v>
      </c>
      <c r="I2" t="s">
        <v>30</v>
      </c>
      <c r="J2" t="s">
        <v>32</v>
      </c>
      <c r="K2">
        <v>6</v>
      </c>
      <c r="L2">
        <v>122</v>
      </c>
      <c r="M2">
        <v>162</v>
      </c>
      <c r="N2">
        <v>162</v>
      </c>
      <c r="Q2">
        <v>340.2</v>
      </c>
      <c r="S2">
        <v>10</v>
      </c>
      <c r="T2">
        <v>96.62</v>
      </c>
      <c r="U2">
        <v>446.82</v>
      </c>
      <c r="V2">
        <v>67.02</v>
      </c>
      <c r="W2">
        <v>513.84</v>
      </c>
    </row>
    <row r="3" spans="1:25" x14ac:dyDescent="0.25">
      <c r="A3">
        <v>249324</v>
      </c>
      <c r="B3" s="14">
        <v>44477</v>
      </c>
      <c r="C3">
        <v>3597361</v>
      </c>
      <c r="D3" s="28" t="s">
        <v>61</v>
      </c>
      <c r="E3" t="s">
        <v>50</v>
      </c>
      <c r="F3" s="14">
        <v>44470</v>
      </c>
      <c r="G3" s="25"/>
      <c r="H3" t="s">
        <v>37</v>
      </c>
      <c r="I3" t="s">
        <v>30</v>
      </c>
      <c r="J3" t="s">
        <v>32</v>
      </c>
      <c r="K3">
        <v>16</v>
      </c>
      <c r="L3">
        <v>324</v>
      </c>
      <c r="M3">
        <v>480</v>
      </c>
      <c r="N3">
        <v>480</v>
      </c>
      <c r="Q3">
        <v>1008</v>
      </c>
      <c r="S3">
        <v>10</v>
      </c>
      <c r="T3">
        <v>279.22000000000003</v>
      </c>
      <c r="U3">
        <v>1297.22</v>
      </c>
      <c r="V3">
        <v>194.58</v>
      </c>
      <c r="W3">
        <v>1491.8</v>
      </c>
    </row>
    <row r="4" spans="1:25" x14ac:dyDescent="0.25">
      <c r="A4">
        <v>250869</v>
      </c>
      <c r="B4" s="14">
        <v>44494</v>
      </c>
      <c r="C4">
        <v>3597362</v>
      </c>
      <c r="D4" s="28" t="s">
        <v>61</v>
      </c>
      <c r="E4" s="28" t="s">
        <v>50</v>
      </c>
      <c r="F4" s="14">
        <v>44480</v>
      </c>
      <c r="G4" s="25"/>
      <c r="H4" t="s">
        <v>37</v>
      </c>
      <c r="I4" t="s">
        <v>30</v>
      </c>
      <c r="J4" t="s">
        <v>32</v>
      </c>
      <c r="K4">
        <v>5</v>
      </c>
      <c r="L4">
        <v>94</v>
      </c>
      <c r="M4">
        <v>123</v>
      </c>
      <c r="N4">
        <v>123</v>
      </c>
      <c r="Q4">
        <v>258.3</v>
      </c>
      <c r="S4">
        <v>10</v>
      </c>
      <c r="T4">
        <v>73.36</v>
      </c>
      <c r="U4">
        <v>341.66</v>
      </c>
      <c r="V4">
        <v>51.25</v>
      </c>
      <c r="W4">
        <v>392.91</v>
      </c>
    </row>
    <row r="5" spans="1:25" ht="15.75" thickBot="1" x14ac:dyDescent="0.3">
      <c r="K5" s="15">
        <f t="shared" ref="K5:V5" si="0">SUM(K2:K4)</f>
        <v>27</v>
      </c>
      <c r="L5" s="15">
        <f t="shared" si="0"/>
        <v>540</v>
      </c>
      <c r="M5" s="15">
        <f t="shared" si="0"/>
        <v>765</v>
      </c>
      <c r="N5" s="15">
        <f t="shared" si="0"/>
        <v>765</v>
      </c>
      <c r="O5" s="15"/>
      <c r="P5" s="15"/>
      <c r="Q5" s="15">
        <f t="shared" si="0"/>
        <v>1606.5</v>
      </c>
      <c r="R5" s="15"/>
      <c r="S5" s="15">
        <f t="shared" si="0"/>
        <v>30</v>
      </c>
      <c r="T5" s="15">
        <f t="shared" si="0"/>
        <v>449.20000000000005</v>
      </c>
      <c r="U5" s="16">
        <f t="shared" si="0"/>
        <v>2085.6999999999998</v>
      </c>
      <c r="V5" s="16">
        <f t="shared" si="0"/>
        <v>312.85000000000002</v>
      </c>
      <c r="W5" s="16">
        <f>SUM(W2:W4)</f>
        <v>2398.5499999999997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workbookViewId="0">
      <selection activeCell="H30" sqref="H30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5" bestFit="1" customWidth="1"/>
    <col min="5" max="5" width="17.71093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6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26" customFormat="1" x14ac:dyDescent="0.25">
      <c r="A1" s="28" t="s">
        <v>28</v>
      </c>
      <c r="B1" s="28" t="s">
        <v>29</v>
      </c>
      <c r="C1" s="28" t="s">
        <v>10</v>
      </c>
      <c r="D1" s="28" t="s">
        <v>11</v>
      </c>
      <c r="E1" s="28" t="s">
        <v>12</v>
      </c>
      <c r="F1" s="28" t="s">
        <v>13</v>
      </c>
      <c r="G1" s="28" t="s">
        <v>56</v>
      </c>
      <c r="H1" s="28" t="s">
        <v>14</v>
      </c>
      <c r="I1" s="28" t="s">
        <v>15</v>
      </c>
      <c r="J1" s="28" t="s">
        <v>16</v>
      </c>
      <c r="K1" s="28" t="s">
        <v>17</v>
      </c>
      <c r="L1" s="28" t="s">
        <v>18</v>
      </c>
      <c r="M1" s="28" t="s">
        <v>19</v>
      </c>
      <c r="N1" s="28" t="s">
        <v>20</v>
      </c>
      <c r="O1" s="28" t="s">
        <v>57</v>
      </c>
      <c r="P1" s="28" t="s">
        <v>58</v>
      </c>
      <c r="Q1" s="28" t="s">
        <v>21</v>
      </c>
      <c r="R1" s="28" t="s">
        <v>22</v>
      </c>
      <c r="S1" s="28" t="s">
        <v>23</v>
      </c>
      <c r="T1" s="28" t="s">
        <v>24</v>
      </c>
      <c r="U1" s="28" t="s">
        <v>25</v>
      </c>
      <c r="V1" s="28" t="s">
        <v>26</v>
      </c>
      <c r="W1" s="28" t="s">
        <v>27</v>
      </c>
      <c r="X1" s="29" t="s">
        <v>59</v>
      </c>
      <c r="Y1" s="29" t="s">
        <v>60</v>
      </c>
    </row>
    <row r="2" spans="1:25" x14ac:dyDescent="0.25">
      <c r="A2">
        <v>249325</v>
      </c>
      <c r="B2" s="14">
        <v>44477</v>
      </c>
      <c r="C2">
        <v>3597359</v>
      </c>
      <c r="D2" t="s">
        <v>61</v>
      </c>
      <c r="E2" t="s">
        <v>51</v>
      </c>
      <c r="F2" s="14">
        <v>44469</v>
      </c>
      <c r="G2" s="30"/>
      <c r="H2" t="s">
        <v>37</v>
      </c>
      <c r="I2" t="s">
        <v>30</v>
      </c>
      <c r="J2" t="s">
        <v>32</v>
      </c>
      <c r="K2">
        <v>10</v>
      </c>
      <c r="L2">
        <v>203</v>
      </c>
      <c r="M2">
        <v>274</v>
      </c>
      <c r="N2">
        <v>274</v>
      </c>
      <c r="O2" s="28"/>
      <c r="P2" s="28"/>
      <c r="Q2">
        <v>575.4</v>
      </c>
      <c r="R2" s="26"/>
      <c r="S2">
        <v>10</v>
      </c>
      <c r="T2">
        <v>159.38999999999999</v>
      </c>
      <c r="U2">
        <v>744.79</v>
      </c>
      <c r="V2">
        <v>111.72</v>
      </c>
      <c r="W2">
        <v>856.51</v>
      </c>
    </row>
    <row r="3" spans="1:25" x14ac:dyDescent="0.25">
      <c r="A3">
        <v>249325</v>
      </c>
      <c r="B3" s="14">
        <v>44477</v>
      </c>
      <c r="C3">
        <v>3605877</v>
      </c>
      <c r="D3" t="s">
        <v>50</v>
      </c>
      <c r="E3" t="s">
        <v>52</v>
      </c>
      <c r="F3" s="14">
        <v>44466</v>
      </c>
      <c r="G3" s="30"/>
      <c r="H3" t="s">
        <v>30</v>
      </c>
      <c r="I3" t="s">
        <v>35</v>
      </c>
      <c r="J3" t="s">
        <v>32</v>
      </c>
      <c r="K3">
        <v>5</v>
      </c>
      <c r="L3">
        <v>36</v>
      </c>
      <c r="M3">
        <v>38</v>
      </c>
      <c r="N3">
        <v>38</v>
      </c>
      <c r="O3" s="28"/>
      <c r="P3" s="28"/>
      <c r="Q3">
        <v>165</v>
      </c>
      <c r="R3" s="26"/>
      <c r="S3">
        <v>10</v>
      </c>
      <c r="T3">
        <v>45.71</v>
      </c>
      <c r="U3">
        <v>220.71</v>
      </c>
      <c r="V3">
        <v>33.11</v>
      </c>
      <c r="W3">
        <v>253.82</v>
      </c>
    </row>
    <row r="4" spans="1:25" x14ac:dyDescent="0.25">
      <c r="A4">
        <v>249325</v>
      </c>
      <c r="B4" s="14">
        <v>44477</v>
      </c>
      <c r="C4">
        <v>3605876</v>
      </c>
      <c r="D4" s="28" t="s">
        <v>50</v>
      </c>
      <c r="E4" t="s">
        <v>61</v>
      </c>
      <c r="F4" s="14">
        <v>44466</v>
      </c>
      <c r="G4" s="30"/>
      <c r="H4" t="s">
        <v>30</v>
      </c>
      <c r="I4" t="s">
        <v>37</v>
      </c>
      <c r="J4" t="s">
        <v>32</v>
      </c>
      <c r="K4">
        <v>83</v>
      </c>
      <c r="L4">
        <v>676</v>
      </c>
      <c r="M4">
        <v>557</v>
      </c>
      <c r="N4">
        <v>676</v>
      </c>
      <c r="O4" s="28"/>
      <c r="P4" s="28"/>
      <c r="Q4">
        <v>1419.6</v>
      </c>
      <c r="R4" s="26"/>
      <c r="S4">
        <v>10</v>
      </c>
      <c r="T4">
        <v>393.23</v>
      </c>
      <c r="U4">
        <v>1822.83</v>
      </c>
      <c r="V4">
        <v>273.42</v>
      </c>
      <c r="W4">
        <v>2096.25</v>
      </c>
    </row>
    <row r="5" spans="1:25" x14ac:dyDescent="0.25">
      <c r="A5">
        <v>250522</v>
      </c>
      <c r="B5" s="14">
        <v>44491</v>
      </c>
      <c r="C5">
        <v>3597376</v>
      </c>
      <c r="D5" s="28" t="s">
        <v>61</v>
      </c>
      <c r="E5" t="s">
        <v>51</v>
      </c>
      <c r="F5" s="14">
        <v>44484</v>
      </c>
      <c r="G5" s="30"/>
      <c r="H5" t="s">
        <v>37</v>
      </c>
      <c r="I5" t="s">
        <v>30</v>
      </c>
      <c r="J5" t="s">
        <v>32</v>
      </c>
      <c r="K5">
        <v>4</v>
      </c>
      <c r="L5">
        <v>73</v>
      </c>
      <c r="M5">
        <v>91</v>
      </c>
      <c r="N5">
        <v>91</v>
      </c>
      <c r="O5" s="28"/>
      <c r="P5" s="28"/>
      <c r="Q5">
        <v>191.1</v>
      </c>
      <c r="R5" s="26"/>
      <c r="S5">
        <v>10</v>
      </c>
      <c r="T5">
        <v>54.27</v>
      </c>
      <c r="U5">
        <v>255.37</v>
      </c>
      <c r="V5">
        <v>38.31</v>
      </c>
      <c r="W5">
        <v>293.68</v>
      </c>
    </row>
    <row r="6" spans="1:25" x14ac:dyDescent="0.25">
      <c r="A6">
        <v>249325</v>
      </c>
      <c r="B6" s="14">
        <v>44477</v>
      </c>
      <c r="C6">
        <v>3597360</v>
      </c>
      <c r="D6" s="28" t="s">
        <v>61</v>
      </c>
      <c r="E6" t="s">
        <v>53</v>
      </c>
      <c r="F6" s="14">
        <v>44469</v>
      </c>
      <c r="G6" s="30"/>
      <c r="H6" t="s">
        <v>37</v>
      </c>
      <c r="I6" t="s">
        <v>31</v>
      </c>
      <c r="J6" t="s">
        <v>32</v>
      </c>
      <c r="K6">
        <v>5</v>
      </c>
      <c r="L6">
        <v>101</v>
      </c>
      <c r="M6">
        <v>127</v>
      </c>
      <c r="N6">
        <v>127</v>
      </c>
      <c r="O6" s="28"/>
      <c r="P6" s="28"/>
      <c r="Q6">
        <v>260.35000000000002</v>
      </c>
      <c r="R6" s="26"/>
      <c r="S6">
        <v>10</v>
      </c>
      <c r="T6">
        <v>72.12</v>
      </c>
      <c r="U6">
        <v>342.47</v>
      </c>
      <c r="V6">
        <v>51.37</v>
      </c>
      <c r="W6">
        <v>393.84</v>
      </c>
    </row>
    <row r="7" spans="1:25" x14ac:dyDescent="0.25">
      <c r="A7">
        <v>250870</v>
      </c>
      <c r="B7" s="14">
        <v>44494</v>
      </c>
      <c r="C7">
        <v>3597373</v>
      </c>
      <c r="D7" s="28" t="s">
        <v>61</v>
      </c>
      <c r="E7" t="s">
        <v>62</v>
      </c>
      <c r="F7" s="14">
        <v>44491</v>
      </c>
      <c r="G7" s="30"/>
      <c r="H7" t="s">
        <v>37</v>
      </c>
      <c r="I7" t="s">
        <v>31</v>
      </c>
      <c r="J7" t="s">
        <v>32</v>
      </c>
      <c r="K7">
        <v>5</v>
      </c>
      <c r="L7">
        <v>89</v>
      </c>
      <c r="M7">
        <v>119</v>
      </c>
      <c r="N7">
        <v>119</v>
      </c>
      <c r="O7" s="28"/>
      <c r="P7" s="28"/>
      <c r="Q7">
        <v>243.95</v>
      </c>
      <c r="R7" s="26"/>
      <c r="S7">
        <v>10</v>
      </c>
      <c r="T7">
        <v>69.28</v>
      </c>
      <c r="U7">
        <v>323.23</v>
      </c>
      <c r="V7">
        <v>48.48</v>
      </c>
      <c r="W7">
        <v>371.71</v>
      </c>
    </row>
    <row r="8" spans="1:25" x14ac:dyDescent="0.25">
      <c r="A8">
        <v>249955</v>
      </c>
      <c r="B8" s="14">
        <v>44484</v>
      </c>
      <c r="C8">
        <v>3605883</v>
      </c>
      <c r="D8" s="28" t="s">
        <v>50</v>
      </c>
      <c r="E8" t="s">
        <v>52</v>
      </c>
      <c r="F8" s="14">
        <v>44480</v>
      </c>
      <c r="G8" s="30"/>
      <c r="H8" t="s">
        <v>30</v>
      </c>
      <c r="I8" t="s">
        <v>35</v>
      </c>
      <c r="J8" t="s">
        <v>32</v>
      </c>
      <c r="K8">
        <v>20</v>
      </c>
      <c r="L8">
        <v>203</v>
      </c>
      <c r="M8">
        <v>310</v>
      </c>
      <c r="N8">
        <v>310</v>
      </c>
      <c r="O8" s="28"/>
      <c r="P8" s="28"/>
      <c r="Q8">
        <v>406.1</v>
      </c>
      <c r="R8" s="26"/>
      <c r="S8">
        <v>10</v>
      </c>
      <c r="T8">
        <v>115.33</v>
      </c>
      <c r="U8">
        <v>531.42999999999995</v>
      </c>
      <c r="V8">
        <v>79.709999999999994</v>
      </c>
      <c r="W8">
        <v>611.14</v>
      </c>
    </row>
    <row r="9" spans="1:25" x14ac:dyDescent="0.25">
      <c r="A9">
        <v>249662</v>
      </c>
      <c r="B9" s="14">
        <v>44482</v>
      </c>
      <c r="C9">
        <v>3605879</v>
      </c>
      <c r="D9" s="28" t="s">
        <v>50</v>
      </c>
      <c r="E9" t="s">
        <v>52</v>
      </c>
      <c r="F9" s="14">
        <v>44474</v>
      </c>
      <c r="G9" s="30"/>
      <c r="H9" t="s">
        <v>30</v>
      </c>
      <c r="I9" t="s">
        <v>35</v>
      </c>
      <c r="J9" t="s">
        <v>32</v>
      </c>
      <c r="K9">
        <v>1</v>
      </c>
      <c r="L9">
        <v>162</v>
      </c>
      <c r="M9">
        <v>200</v>
      </c>
      <c r="N9">
        <v>200</v>
      </c>
      <c r="O9" s="28"/>
      <c r="P9" s="28"/>
      <c r="Q9">
        <v>262</v>
      </c>
      <c r="R9" s="26"/>
      <c r="S9">
        <v>10</v>
      </c>
      <c r="T9">
        <v>72.569999999999993</v>
      </c>
      <c r="U9">
        <v>344.57</v>
      </c>
      <c r="V9">
        <v>51.69</v>
      </c>
      <c r="W9">
        <v>396.26</v>
      </c>
    </row>
    <row r="10" spans="1:25" x14ac:dyDescent="0.25">
      <c r="A10">
        <v>249662</v>
      </c>
      <c r="B10" s="14">
        <v>44482</v>
      </c>
      <c r="C10">
        <v>3605880</v>
      </c>
      <c r="D10" s="28" t="s">
        <v>50</v>
      </c>
      <c r="E10" s="28" t="s">
        <v>61</v>
      </c>
      <c r="F10" s="14">
        <v>44474</v>
      </c>
      <c r="G10" s="30"/>
      <c r="H10" t="s">
        <v>30</v>
      </c>
      <c r="I10" t="s">
        <v>37</v>
      </c>
      <c r="J10" t="s">
        <v>32</v>
      </c>
      <c r="K10">
        <v>63</v>
      </c>
      <c r="L10">
        <v>479</v>
      </c>
      <c r="M10">
        <v>444</v>
      </c>
      <c r="N10">
        <v>479</v>
      </c>
      <c r="O10" s="28"/>
      <c r="P10" s="28"/>
      <c r="Q10">
        <v>1005.9</v>
      </c>
      <c r="R10" s="26"/>
      <c r="S10">
        <v>10</v>
      </c>
      <c r="T10">
        <v>278.63</v>
      </c>
      <c r="U10">
        <v>1294.53</v>
      </c>
      <c r="V10">
        <v>194.18</v>
      </c>
      <c r="W10">
        <v>1488.71</v>
      </c>
    </row>
    <row r="11" spans="1:25" x14ac:dyDescent="0.25">
      <c r="A11">
        <v>251118</v>
      </c>
      <c r="B11" s="14">
        <v>44494</v>
      </c>
      <c r="C11">
        <v>3605885</v>
      </c>
      <c r="D11" s="28" t="s">
        <v>50</v>
      </c>
      <c r="E11" s="28" t="s">
        <v>61</v>
      </c>
      <c r="F11" s="14">
        <v>44487</v>
      </c>
      <c r="G11" s="30"/>
      <c r="H11" t="s">
        <v>30</v>
      </c>
      <c r="I11" t="s">
        <v>37</v>
      </c>
      <c r="J11" t="s">
        <v>32</v>
      </c>
      <c r="K11">
        <v>19</v>
      </c>
      <c r="L11">
        <v>97</v>
      </c>
      <c r="M11">
        <v>198</v>
      </c>
      <c r="N11">
        <v>198</v>
      </c>
      <c r="O11" s="28"/>
      <c r="P11" s="28"/>
      <c r="Q11">
        <v>415.8</v>
      </c>
      <c r="R11" s="26"/>
      <c r="S11">
        <v>10</v>
      </c>
      <c r="T11">
        <v>118.09</v>
      </c>
      <c r="U11">
        <v>543.89</v>
      </c>
      <c r="V11">
        <v>81.58</v>
      </c>
      <c r="W11">
        <v>625.47</v>
      </c>
    </row>
    <row r="12" spans="1:25" x14ac:dyDescent="0.25">
      <c r="A12">
        <v>250522</v>
      </c>
      <c r="B12" s="14">
        <v>44491</v>
      </c>
      <c r="C12">
        <v>3605884</v>
      </c>
      <c r="D12" s="28" t="s">
        <v>50</v>
      </c>
      <c r="E12" s="28" t="s">
        <v>61</v>
      </c>
      <c r="F12" s="14">
        <v>44487</v>
      </c>
      <c r="G12" s="30"/>
      <c r="H12" t="s">
        <v>30</v>
      </c>
      <c r="I12" t="s">
        <v>37</v>
      </c>
      <c r="J12" t="s">
        <v>32</v>
      </c>
      <c r="K12">
        <v>75</v>
      </c>
      <c r="L12">
        <v>722</v>
      </c>
      <c r="M12">
        <v>377</v>
      </c>
      <c r="N12">
        <v>722</v>
      </c>
      <c r="O12" s="28"/>
      <c r="P12" s="28"/>
      <c r="Q12">
        <v>1516.2</v>
      </c>
      <c r="R12" s="26"/>
      <c r="S12">
        <v>10</v>
      </c>
      <c r="T12">
        <v>430.6</v>
      </c>
      <c r="U12">
        <v>1956.8</v>
      </c>
      <c r="V12">
        <v>293.52</v>
      </c>
      <c r="W12">
        <v>2250.3200000000002</v>
      </c>
    </row>
    <row r="13" spans="1:25" x14ac:dyDescent="0.25">
      <c r="A13">
        <v>249955</v>
      </c>
      <c r="B13" s="14">
        <v>44484</v>
      </c>
      <c r="C13">
        <v>3605882</v>
      </c>
      <c r="D13" s="28" t="s">
        <v>50</v>
      </c>
      <c r="E13" s="28" t="s">
        <v>61</v>
      </c>
      <c r="F13" s="14">
        <v>44480</v>
      </c>
      <c r="G13" s="30"/>
      <c r="H13" t="s">
        <v>30</v>
      </c>
      <c r="I13" t="s">
        <v>37</v>
      </c>
      <c r="J13" t="s">
        <v>32</v>
      </c>
      <c r="K13">
        <v>104</v>
      </c>
      <c r="L13">
        <v>901</v>
      </c>
      <c r="M13">
        <v>1410</v>
      </c>
      <c r="N13">
        <v>1410</v>
      </c>
      <c r="O13" s="28"/>
      <c r="P13" s="28"/>
      <c r="Q13">
        <v>2961</v>
      </c>
      <c r="R13" s="26"/>
      <c r="S13">
        <v>10</v>
      </c>
      <c r="T13">
        <v>840.92</v>
      </c>
      <c r="U13">
        <v>3811.92</v>
      </c>
      <c r="V13">
        <v>571.79</v>
      </c>
      <c r="W13">
        <v>4383.71</v>
      </c>
    </row>
    <row r="14" spans="1:25" x14ac:dyDescent="0.25">
      <c r="A14">
        <v>249662</v>
      </c>
      <c r="B14" s="14">
        <v>44482</v>
      </c>
      <c r="C14">
        <v>3605878</v>
      </c>
      <c r="D14" s="28" t="s">
        <v>50</v>
      </c>
      <c r="E14" t="s">
        <v>62</v>
      </c>
      <c r="F14" s="14">
        <v>44474</v>
      </c>
      <c r="G14" s="30"/>
      <c r="H14" t="s">
        <v>30</v>
      </c>
      <c r="I14" t="s">
        <v>31</v>
      </c>
      <c r="J14" t="s">
        <v>32</v>
      </c>
      <c r="K14">
        <v>1</v>
      </c>
      <c r="L14">
        <v>89</v>
      </c>
      <c r="M14">
        <v>180</v>
      </c>
      <c r="N14">
        <v>180</v>
      </c>
      <c r="O14" s="28"/>
      <c r="P14" s="28"/>
      <c r="Q14">
        <v>415.8</v>
      </c>
      <c r="R14" s="26"/>
      <c r="S14">
        <v>10</v>
      </c>
      <c r="T14">
        <v>115.18</v>
      </c>
      <c r="U14">
        <v>540.98</v>
      </c>
      <c r="V14">
        <v>81.150000000000006</v>
      </c>
      <c r="W14">
        <v>622.13</v>
      </c>
    </row>
    <row r="15" spans="1:25" x14ac:dyDescent="0.25">
      <c r="A15">
        <v>250870</v>
      </c>
      <c r="B15" s="14">
        <v>44494</v>
      </c>
      <c r="C15">
        <v>3605889</v>
      </c>
      <c r="D15" s="28" t="s">
        <v>50</v>
      </c>
      <c r="E15" s="28" t="s">
        <v>61</v>
      </c>
      <c r="F15" s="14">
        <v>44494</v>
      </c>
      <c r="G15" s="30"/>
      <c r="H15" t="s">
        <v>30</v>
      </c>
      <c r="I15" t="s">
        <v>37</v>
      </c>
      <c r="J15" t="s">
        <v>32</v>
      </c>
      <c r="K15">
        <v>29</v>
      </c>
      <c r="L15">
        <v>120</v>
      </c>
      <c r="M15">
        <v>224</v>
      </c>
      <c r="N15">
        <v>224</v>
      </c>
      <c r="O15" s="28"/>
      <c r="P15" s="28"/>
      <c r="Q15">
        <v>470.4</v>
      </c>
      <c r="R15" s="26"/>
      <c r="S15">
        <v>10</v>
      </c>
      <c r="T15">
        <v>133.59</v>
      </c>
      <c r="U15">
        <v>613.99</v>
      </c>
      <c r="V15">
        <v>92.1</v>
      </c>
      <c r="W15">
        <v>706.09</v>
      </c>
    </row>
    <row r="16" spans="1:25" x14ac:dyDescent="0.25">
      <c r="A16">
        <v>250870</v>
      </c>
      <c r="B16" s="14">
        <v>44494</v>
      </c>
      <c r="C16">
        <v>3605888</v>
      </c>
      <c r="D16" s="28" t="s">
        <v>50</v>
      </c>
      <c r="E16" s="28" t="s">
        <v>61</v>
      </c>
      <c r="F16" s="14">
        <v>44494</v>
      </c>
      <c r="G16" s="30"/>
      <c r="H16" t="s">
        <v>30</v>
      </c>
      <c r="I16" t="s">
        <v>37</v>
      </c>
      <c r="J16" t="s">
        <v>32</v>
      </c>
      <c r="K16">
        <v>89</v>
      </c>
      <c r="L16">
        <v>857</v>
      </c>
      <c r="M16">
        <v>505</v>
      </c>
      <c r="N16">
        <v>857</v>
      </c>
      <c r="O16" s="28"/>
      <c r="P16" s="28"/>
      <c r="Q16">
        <v>1799.7</v>
      </c>
      <c r="R16" s="26"/>
      <c r="S16">
        <v>10</v>
      </c>
      <c r="T16">
        <v>511.11</v>
      </c>
      <c r="U16">
        <v>2320.81</v>
      </c>
      <c r="V16">
        <v>348.12</v>
      </c>
      <c r="W16">
        <v>2668.93</v>
      </c>
    </row>
    <row r="17" spans="1:23" x14ac:dyDescent="0.25">
      <c r="A17">
        <v>251118</v>
      </c>
      <c r="B17" s="14">
        <v>44494</v>
      </c>
      <c r="C17">
        <v>3237029</v>
      </c>
      <c r="D17" t="s">
        <v>54</v>
      </c>
      <c r="E17" t="s">
        <v>61</v>
      </c>
      <c r="F17" s="14">
        <v>44466</v>
      </c>
      <c r="G17" s="30"/>
      <c r="H17" t="s">
        <v>31</v>
      </c>
      <c r="I17" t="s">
        <v>37</v>
      </c>
      <c r="J17" t="s">
        <v>32</v>
      </c>
      <c r="K17">
        <v>22</v>
      </c>
      <c r="L17">
        <v>634</v>
      </c>
      <c r="M17">
        <v>632</v>
      </c>
      <c r="N17">
        <v>634</v>
      </c>
      <c r="O17" s="28"/>
      <c r="P17" s="28"/>
      <c r="Q17">
        <v>1299.7</v>
      </c>
      <c r="R17" s="26"/>
      <c r="S17">
        <v>10</v>
      </c>
      <c r="T17">
        <v>360.02</v>
      </c>
      <c r="U17">
        <v>1669.72</v>
      </c>
      <c r="V17">
        <v>250.46</v>
      </c>
      <c r="W17">
        <v>1920.18</v>
      </c>
    </row>
    <row r="18" spans="1:23" x14ac:dyDescent="0.25">
      <c r="A18">
        <v>250522</v>
      </c>
      <c r="B18" s="14">
        <v>44491</v>
      </c>
      <c r="C18">
        <v>3597374</v>
      </c>
      <c r="D18" s="28" t="s">
        <v>61</v>
      </c>
      <c r="E18" t="s">
        <v>55</v>
      </c>
      <c r="F18" s="14">
        <v>44489</v>
      </c>
      <c r="G18" s="30"/>
      <c r="H18" t="s">
        <v>37</v>
      </c>
      <c r="I18" t="s">
        <v>31</v>
      </c>
      <c r="J18" t="s">
        <v>32</v>
      </c>
      <c r="K18">
        <v>8</v>
      </c>
      <c r="L18">
        <v>162</v>
      </c>
      <c r="M18">
        <v>142</v>
      </c>
      <c r="N18">
        <v>162</v>
      </c>
      <c r="O18" s="28"/>
      <c r="P18" s="28"/>
      <c r="Q18">
        <v>332.1</v>
      </c>
      <c r="R18" s="26"/>
      <c r="S18">
        <v>10</v>
      </c>
      <c r="T18">
        <v>94.32</v>
      </c>
      <c r="U18">
        <v>436.42</v>
      </c>
      <c r="V18">
        <v>65.459999999999994</v>
      </c>
      <c r="W18">
        <v>501.88</v>
      </c>
    </row>
    <row r="19" spans="1:23" ht="15.75" thickBot="1" x14ac:dyDescent="0.3">
      <c r="G19" s="28"/>
      <c r="K19" s="15">
        <f t="shared" ref="K19:V19" si="0">SUM(K2:K18)</f>
        <v>543</v>
      </c>
      <c r="L19" s="15">
        <f t="shared" si="0"/>
        <v>5604</v>
      </c>
      <c r="M19" s="15">
        <f t="shared" si="0"/>
        <v>5828</v>
      </c>
      <c r="N19" s="15">
        <f t="shared" si="0"/>
        <v>6701</v>
      </c>
      <c r="O19" s="15"/>
      <c r="P19" s="15"/>
      <c r="Q19" s="15">
        <f t="shared" si="0"/>
        <v>13740.1</v>
      </c>
      <c r="R19" s="15"/>
      <c r="S19" s="15">
        <f t="shared" si="0"/>
        <v>170</v>
      </c>
      <c r="T19" s="15">
        <f t="shared" si="0"/>
        <v>3864.3600000000006</v>
      </c>
      <c r="U19" s="15">
        <f t="shared" si="0"/>
        <v>17774.459999999995</v>
      </c>
      <c r="V19" s="15">
        <f t="shared" si="0"/>
        <v>2666.17</v>
      </c>
      <c r="W19" s="15">
        <f>SUM(W2:W18)</f>
        <v>20440.63</v>
      </c>
    </row>
    <row r="20" spans="1:23" x14ac:dyDescent="0.25">
      <c r="O20" s="28"/>
      <c r="P20" s="28"/>
      <c r="Q20" s="2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2021-10-29T14:18:17Z</dcterms:modified>
</cp:coreProperties>
</file>