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intosch\Documents\Jan 2017\LOADING SUNDAY 19 FEB 2017\Loads\"/>
    </mc:Choice>
  </mc:AlternateContent>
  <bookViews>
    <workbookView xWindow="0" yWindow="0" windowWidth="8820" windowHeight="6180"/>
  </bookViews>
  <sheets>
    <sheet name="Sheet1" sheetId="1" r:id="rId1"/>
    <sheet name="Sheet2" sheetId="2" r:id="rId2"/>
  </sheets>
  <definedNames>
    <definedName name="_xlnm._FilterDatabase" localSheetId="0" hidden="1">Sheet1!$A$1:$CQ$1163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166" i="1" l="1"/>
  <c r="AE162" i="2"/>
  <c r="AE161" i="2"/>
  <c r="AB161" i="2"/>
  <c r="AK1141" i="1"/>
  <c r="AK1157" i="1"/>
  <c r="AL1157" i="1" s="1"/>
  <c r="AK1158" i="1"/>
  <c r="AL1158" i="1" s="1"/>
  <c r="AK1159" i="1"/>
  <c r="AL1159" i="1" s="1"/>
  <c r="AK1155" i="1"/>
  <c r="AL1155" i="1" s="1"/>
  <c r="AK2" i="1"/>
  <c r="AL2" i="1" s="1"/>
  <c r="AK1138" i="1"/>
  <c r="AL1138" i="1"/>
  <c r="AK1139" i="1"/>
  <c r="AL1139" i="1" s="1"/>
  <c r="AK1140" i="1"/>
  <c r="AL1140" i="1"/>
  <c r="AL1141" i="1"/>
  <c r="AK1142" i="1"/>
  <c r="AL1142" i="1" s="1"/>
  <c r="AK1143" i="1"/>
  <c r="AL1143" i="1" s="1"/>
  <c r="AK1144" i="1"/>
  <c r="AL1144" i="1" s="1"/>
  <c r="AK1145" i="1"/>
  <c r="AL1145" i="1" s="1"/>
  <c r="AK1146" i="1"/>
  <c r="AL1146" i="1" s="1"/>
  <c r="AK1147" i="1"/>
  <c r="AL1147" i="1" s="1"/>
  <c r="AK1148" i="1"/>
  <c r="AL1148" i="1" s="1"/>
  <c r="AK1149" i="1"/>
  <c r="AL1149" i="1" s="1"/>
  <c r="AK1150" i="1"/>
  <c r="AL1150" i="1" s="1"/>
  <c r="AK1151" i="1"/>
  <c r="AL1151" i="1" s="1"/>
  <c r="AK1152" i="1"/>
  <c r="AL1152" i="1" s="1"/>
  <c r="AK1153" i="1"/>
  <c r="AL1153" i="1" s="1"/>
  <c r="AK1154" i="1"/>
  <c r="AL1154" i="1" s="1"/>
  <c r="AK978" i="1"/>
  <c r="AL978" i="1" s="1"/>
  <c r="AK979" i="1"/>
  <c r="AL979" i="1" s="1"/>
  <c r="AK980" i="1"/>
  <c r="AL980" i="1" s="1"/>
  <c r="AK981" i="1"/>
  <c r="AL981" i="1" s="1"/>
  <c r="AK982" i="1"/>
  <c r="AL982" i="1" s="1"/>
  <c r="AK983" i="1"/>
  <c r="AL983" i="1" s="1"/>
  <c r="AK984" i="1"/>
  <c r="AL984" i="1" s="1"/>
  <c r="AK985" i="1"/>
  <c r="AL985" i="1" s="1"/>
  <c r="AK986" i="1"/>
  <c r="AL986" i="1" s="1"/>
  <c r="AK987" i="1"/>
  <c r="AL987" i="1" s="1"/>
  <c r="AK988" i="1"/>
  <c r="AL988" i="1" s="1"/>
  <c r="AK989" i="1"/>
  <c r="AL989" i="1" s="1"/>
  <c r="AK990" i="1"/>
  <c r="AL990" i="1" s="1"/>
  <c r="AK991" i="1"/>
  <c r="AL991" i="1" s="1"/>
  <c r="AK992" i="1"/>
  <c r="AL992" i="1" s="1"/>
  <c r="AK993" i="1"/>
  <c r="AL993" i="1" s="1"/>
  <c r="AK994" i="1"/>
  <c r="AL994" i="1" s="1"/>
  <c r="AK995" i="1"/>
  <c r="AL995" i="1" s="1"/>
  <c r="AK996" i="1"/>
  <c r="AL996" i="1" s="1"/>
  <c r="AK997" i="1"/>
  <c r="AL997" i="1" s="1"/>
  <c r="AK998" i="1"/>
  <c r="AL998" i="1" s="1"/>
  <c r="AK999" i="1"/>
  <c r="AL999" i="1" s="1"/>
  <c r="AK1000" i="1"/>
  <c r="AL1000" i="1" s="1"/>
  <c r="AK1001" i="1"/>
  <c r="AL1001" i="1" s="1"/>
  <c r="AK1002" i="1"/>
  <c r="AL1002" i="1" s="1"/>
  <c r="AK1003" i="1"/>
  <c r="AL1003" i="1" s="1"/>
  <c r="AK1004" i="1"/>
  <c r="AL1004" i="1" s="1"/>
  <c r="AK1005" i="1"/>
  <c r="AL1005" i="1" s="1"/>
  <c r="AK1006" i="1"/>
  <c r="AL1006" i="1" s="1"/>
  <c r="AK1007" i="1"/>
  <c r="AL1007" i="1" s="1"/>
  <c r="AK1008" i="1"/>
  <c r="AL1008" i="1" s="1"/>
  <c r="AK1009" i="1"/>
  <c r="AL1009" i="1" s="1"/>
  <c r="AK1010" i="1"/>
  <c r="AL1010" i="1" s="1"/>
  <c r="AK1011" i="1"/>
  <c r="AL1011" i="1" s="1"/>
  <c r="AK1012" i="1"/>
  <c r="AL1012" i="1" s="1"/>
  <c r="AK1013" i="1"/>
  <c r="AL1013" i="1" s="1"/>
  <c r="AK1014" i="1"/>
  <c r="AL1014" i="1" s="1"/>
  <c r="AK1015" i="1"/>
  <c r="AL1015" i="1" s="1"/>
  <c r="AK1016" i="1"/>
  <c r="AL1016" i="1" s="1"/>
  <c r="AK1017" i="1"/>
  <c r="AL1017" i="1" s="1"/>
  <c r="AK1018" i="1"/>
  <c r="AL1018" i="1" s="1"/>
  <c r="AK1019" i="1"/>
  <c r="AL1019" i="1" s="1"/>
  <c r="AK1020" i="1"/>
  <c r="AL1020" i="1" s="1"/>
  <c r="AK1021" i="1"/>
  <c r="AL1021" i="1" s="1"/>
  <c r="AK1022" i="1"/>
  <c r="AL1022" i="1" s="1"/>
  <c r="AK1023" i="1"/>
  <c r="AL1023" i="1" s="1"/>
  <c r="AK1024" i="1"/>
  <c r="AL1024" i="1" s="1"/>
  <c r="AK1025" i="1"/>
  <c r="AL1025" i="1" s="1"/>
  <c r="AK1026" i="1"/>
  <c r="AL1026" i="1" s="1"/>
  <c r="AK1027" i="1"/>
  <c r="AL1027" i="1" s="1"/>
  <c r="AK1028" i="1"/>
  <c r="AL1028" i="1" s="1"/>
  <c r="AK1029" i="1"/>
  <c r="AL1029" i="1" s="1"/>
  <c r="AK1030" i="1"/>
  <c r="AL1030" i="1" s="1"/>
  <c r="AK1031" i="1"/>
  <c r="AL1031" i="1" s="1"/>
  <c r="AK1032" i="1"/>
  <c r="AL1032" i="1" s="1"/>
  <c r="AK1033" i="1"/>
  <c r="AL1033" i="1" s="1"/>
  <c r="AK1034" i="1"/>
  <c r="AL1034" i="1" s="1"/>
  <c r="AK1035" i="1"/>
  <c r="AL1035" i="1" s="1"/>
  <c r="AK1036" i="1"/>
  <c r="AL1036" i="1" s="1"/>
  <c r="AK1037" i="1"/>
  <c r="AL1037" i="1" s="1"/>
  <c r="AK1038" i="1"/>
  <c r="AL1038" i="1" s="1"/>
  <c r="AK1039" i="1"/>
  <c r="AL1039" i="1" s="1"/>
  <c r="AK1040" i="1"/>
  <c r="AL1040" i="1" s="1"/>
  <c r="AK1041" i="1"/>
  <c r="AL1041" i="1" s="1"/>
  <c r="AK1042" i="1"/>
  <c r="AL1042" i="1" s="1"/>
  <c r="AK1043" i="1"/>
  <c r="AL1043" i="1" s="1"/>
  <c r="AK1044" i="1"/>
  <c r="AL1044" i="1" s="1"/>
  <c r="AK1045" i="1"/>
  <c r="AL1045" i="1" s="1"/>
  <c r="AK1046" i="1"/>
  <c r="AL1046" i="1" s="1"/>
  <c r="AK1047" i="1"/>
  <c r="AL1047" i="1" s="1"/>
  <c r="AK1048" i="1"/>
  <c r="AL1048" i="1" s="1"/>
  <c r="AK1049" i="1"/>
  <c r="AL1049" i="1" s="1"/>
  <c r="AK1050" i="1"/>
  <c r="AL1050" i="1" s="1"/>
  <c r="AK1051" i="1"/>
  <c r="AL1051" i="1" s="1"/>
  <c r="AK1052" i="1"/>
  <c r="AL1052" i="1" s="1"/>
  <c r="AK1053" i="1"/>
  <c r="AL1053" i="1" s="1"/>
  <c r="AK1054" i="1"/>
  <c r="AL1054" i="1" s="1"/>
  <c r="AK1055" i="1"/>
  <c r="AL1055" i="1" s="1"/>
  <c r="AK1056" i="1"/>
  <c r="AL1056" i="1" s="1"/>
  <c r="AK1057" i="1"/>
  <c r="AL1057" i="1" s="1"/>
  <c r="AK1058" i="1"/>
  <c r="AL1058" i="1" s="1"/>
  <c r="AK1059" i="1"/>
  <c r="AL1059" i="1" s="1"/>
  <c r="AK1060" i="1"/>
  <c r="AL1060" i="1" s="1"/>
  <c r="AK1061" i="1"/>
  <c r="AL1061" i="1" s="1"/>
  <c r="AK1062" i="1"/>
  <c r="AL1062" i="1" s="1"/>
  <c r="AK1063" i="1"/>
  <c r="AL1063" i="1" s="1"/>
  <c r="AK1064" i="1"/>
  <c r="AL1064" i="1" s="1"/>
  <c r="AK1065" i="1"/>
  <c r="AL1065" i="1" s="1"/>
  <c r="AK1066" i="1"/>
  <c r="AL1066" i="1" s="1"/>
  <c r="AK1067" i="1"/>
  <c r="AL1067" i="1" s="1"/>
  <c r="AK1068" i="1"/>
  <c r="AL1068" i="1" s="1"/>
  <c r="AK1069" i="1"/>
  <c r="AL1069" i="1" s="1"/>
  <c r="AK1070" i="1"/>
  <c r="AL1070" i="1" s="1"/>
  <c r="AK1071" i="1"/>
  <c r="AL1071" i="1" s="1"/>
  <c r="AK1072" i="1"/>
  <c r="AL1072" i="1" s="1"/>
  <c r="AK1073" i="1"/>
  <c r="AL1073" i="1" s="1"/>
  <c r="AK1074" i="1"/>
  <c r="AL1074" i="1" s="1"/>
  <c r="AK1075" i="1"/>
  <c r="AL1075" i="1" s="1"/>
  <c r="AK1076" i="1"/>
  <c r="AL1076" i="1" s="1"/>
  <c r="AK1077" i="1"/>
  <c r="AL1077" i="1" s="1"/>
  <c r="AK1078" i="1"/>
  <c r="AL1078" i="1" s="1"/>
  <c r="AK1079" i="1"/>
  <c r="AL1079" i="1" s="1"/>
  <c r="AK1080" i="1"/>
  <c r="AL1080" i="1" s="1"/>
  <c r="AK1081" i="1"/>
  <c r="AL1081" i="1" s="1"/>
  <c r="AK1082" i="1"/>
  <c r="AL1082" i="1" s="1"/>
  <c r="AK1083" i="1"/>
  <c r="AL1083" i="1" s="1"/>
  <c r="AK1084" i="1"/>
  <c r="AL1084" i="1" s="1"/>
  <c r="AK1085" i="1"/>
  <c r="AL1085" i="1" s="1"/>
  <c r="AK1086" i="1"/>
  <c r="AL1086" i="1" s="1"/>
  <c r="AK1087" i="1"/>
  <c r="AL1087" i="1" s="1"/>
  <c r="AK1088" i="1"/>
  <c r="AL1088" i="1" s="1"/>
  <c r="AK1089" i="1"/>
  <c r="AL1089" i="1" s="1"/>
  <c r="AK1090" i="1"/>
  <c r="AL1090" i="1" s="1"/>
  <c r="AK1091" i="1"/>
  <c r="AL1091" i="1" s="1"/>
  <c r="AK1092" i="1"/>
  <c r="AL1092" i="1" s="1"/>
  <c r="AK1093" i="1"/>
  <c r="AL1093" i="1" s="1"/>
  <c r="AK1094" i="1"/>
  <c r="AL1094" i="1" s="1"/>
  <c r="AK1095" i="1"/>
  <c r="AL1095" i="1" s="1"/>
  <c r="AK1096" i="1"/>
  <c r="AL1096" i="1" s="1"/>
  <c r="AK1097" i="1"/>
  <c r="AL1097" i="1" s="1"/>
  <c r="AK1098" i="1"/>
  <c r="AL1098" i="1" s="1"/>
  <c r="AK1099" i="1"/>
  <c r="AL1099" i="1" s="1"/>
  <c r="AK1100" i="1"/>
  <c r="AL1100" i="1" s="1"/>
  <c r="AK1101" i="1"/>
  <c r="AL1101" i="1" s="1"/>
  <c r="AK1102" i="1"/>
  <c r="AL1102" i="1" s="1"/>
  <c r="AK1103" i="1"/>
  <c r="AL1103" i="1" s="1"/>
  <c r="AK1104" i="1"/>
  <c r="AL1104" i="1" s="1"/>
  <c r="AK1105" i="1"/>
  <c r="AL1105" i="1" s="1"/>
  <c r="AK1106" i="1"/>
  <c r="AL1106" i="1" s="1"/>
  <c r="AK1107" i="1"/>
  <c r="AL1107" i="1" s="1"/>
  <c r="AK1108" i="1"/>
  <c r="AL1108" i="1" s="1"/>
  <c r="AK1109" i="1"/>
  <c r="AL1109" i="1" s="1"/>
  <c r="AK1110" i="1"/>
  <c r="AL1110" i="1" s="1"/>
  <c r="AK1111" i="1"/>
  <c r="AL1111" i="1" s="1"/>
  <c r="AK1112" i="1"/>
  <c r="AL1112" i="1" s="1"/>
  <c r="AK1113" i="1"/>
  <c r="AL1113" i="1" s="1"/>
  <c r="AK1114" i="1"/>
  <c r="AL1114" i="1" s="1"/>
  <c r="AK1115" i="1"/>
  <c r="AL1115" i="1" s="1"/>
  <c r="AK1116" i="1"/>
  <c r="AL1116" i="1" s="1"/>
  <c r="AK1117" i="1"/>
  <c r="AL1117" i="1" s="1"/>
  <c r="AK1118" i="1"/>
  <c r="AL1118" i="1" s="1"/>
  <c r="AK1119" i="1"/>
  <c r="AL1119" i="1" s="1"/>
  <c r="AK1120" i="1"/>
  <c r="AL1120" i="1" s="1"/>
  <c r="AK1121" i="1"/>
  <c r="AL1121" i="1" s="1"/>
  <c r="AK1122" i="1"/>
  <c r="AL1122" i="1" s="1"/>
  <c r="AK1123" i="1"/>
  <c r="AL1123" i="1" s="1"/>
  <c r="AK1124" i="1"/>
  <c r="AL1124" i="1" s="1"/>
  <c r="AK1125" i="1"/>
  <c r="AL1125" i="1" s="1"/>
  <c r="AK1126" i="1"/>
  <c r="AL1126" i="1" s="1"/>
  <c r="AK1127" i="1"/>
  <c r="AL1127" i="1" s="1"/>
  <c r="AK1128" i="1"/>
  <c r="AL1128" i="1" s="1"/>
  <c r="AK1129" i="1"/>
  <c r="AL1129" i="1" s="1"/>
  <c r="AK1130" i="1"/>
  <c r="AL1130" i="1" s="1"/>
  <c r="AK1131" i="1"/>
  <c r="AL1131" i="1" s="1"/>
  <c r="AK1132" i="1"/>
  <c r="AL1132" i="1" s="1"/>
  <c r="AK1133" i="1"/>
  <c r="AL1133" i="1" s="1"/>
  <c r="AK1134" i="1"/>
  <c r="AL1134" i="1" s="1"/>
  <c r="AK1135" i="1"/>
  <c r="AL1135" i="1" s="1"/>
  <c r="AK1136" i="1"/>
  <c r="AL1136" i="1" s="1"/>
  <c r="AK3" i="1"/>
  <c r="AL3" i="1" s="1"/>
  <c r="AK4" i="1"/>
  <c r="AL4" i="1" s="1"/>
  <c r="AK5" i="1"/>
  <c r="AL5" i="1" s="1"/>
  <c r="AK6" i="1"/>
  <c r="AL6" i="1" s="1"/>
  <c r="AK7" i="1"/>
  <c r="AL7" i="1" s="1"/>
  <c r="AK8" i="1"/>
  <c r="AL8" i="1" s="1"/>
  <c r="AK9" i="1"/>
  <c r="AL9" i="1" s="1"/>
  <c r="AK10" i="1"/>
  <c r="AL10" i="1" s="1"/>
  <c r="AK11" i="1"/>
  <c r="AL11" i="1" s="1"/>
  <c r="AK12" i="1"/>
  <c r="AL12" i="1" s="1"/>
  <c r="AK13" i="1"/>
  <c r="AL13" i="1" s="1"/>
  <c r="AK14" i="1"/>
  <c r="AL14" i="1" s="1"/>
  <c r="AK15" i="1"/>
  <c r="AL15" i="1" s="1"/>
  <c r="AK16" i="1"/>
  <c r="AL16" i="1" s="1"/>
  <c r="AK17" i="1"/>
  <c r="AL17" i="1" s="1"/>
  <c r="AK18" i="1"/>
  <c r="AL18" i="1" s="1"/>
  <c r="AK19" i="1"/>
  <c r="AL19" i="1" s="1"/>
  <c r="AK20" i="1"/>
  <c r="AL20" i="1" s="1"/>
  <c r="AK21" i="1"/>
  <c r="AL21" i="1" s="1"/>
  <c r="AK22" i="1"/>
  <c r="AL22" i="1" s="1"/>
  <c r="AK23" i="1"/>
  <c r="AL23" i="1" s="1"/>
  <c r="AK24" i="1"/>
  <c r="AL24" i="1" s="1"/>
  <c r="AK25" i="1"/>
  <c r="AL25" i="1" s="1"/>
  <c r="AK26" i="1"/>
  <c r="AL26" i="1" s="1"/>
  <c r="AK27" i="1"/>
  <c r="AL27" i="1" s="1"/>
  <c r="AK28" i="1"/>
  <c r="AL28" i="1" s="1"/>
  <c r="AK29" i="1"/>
  <c r="AL29" i="1" s="1"/>
  <c r="AK30" i="1"/>
  <c r="AL30" i="1" s="1"/>
  <c r="AK31" i="1"/>
  <c r="AL31" i="1" s="1"/>
  <c r="AK32" i="1"/>
  <c r="AL32" i="1" s="1"/>
  <c r="AK33" i="1"/>
  <c r="AL33" i="1" s="1"/>
  <c r="AK34" i="1"/>
  <c r="AL34" i="1" s="1"/>
  <c r="AK35" i="1"/>
  <c r="AL35" i="1" s="1"/>
  <c r="AK36" i="1"/>
  <c r="AL36" i="1" s="1"/>
  <c r="AK37" i="1"/>
  <c r="AL37" i="1" s="1"/>
  <c r="AK38" i="1"/>
  <c r="AL38" i="1" s="1"/>
  <c r="AK39" i="1"/>
  <c r="AL39" i="1" s="1"/>
  <c r="AK40" i="1"/>
  <c r="AL40" i="1" s="1"/>
  <c r="AK41" i="1"/>
  <c r="AL41" i="1" s="1"/>
  <c r="AK42" i="1"/>
  <c r="AL42" i="1" s="1"/>
  <c r="AK43" i="1"/>
  <c r="AL43" i="1" s="1"/>
  <c r="AK44" i="1"/>
  <c r="AL44" i="1" s="1"/>
  <c r="AK45" i="1"/>
  <c r="AL45" i="1" s="1"/>
  <c r="AK46" i="1"/>
  <c r="AL46" i="1" s="1"/>
  <c r="AK47" i="1"/>
  <c r="AL47" i="1" s="1"/>
  <c r="AK48" i="1"/>
  <c r="AL48" i="1" s="1"/>
  <c r="AK49" i="1"/>
  <c r="AL49" i="1" s="1"/>
  <c r="AK50" i="1"/>
  <c r="AL50" i="1" s="1"/>
  <c r="AK51" i="1"/>
  <c r="AL51" i="1" s="1"/>
  <c r="AK52" i="1"/>
  <c r="AL52" i="1" s="1"/>
  <c r="AK53" i="1"/>
  <c r="AL53" i="1" s="1"/>
  <c r="AK54" i="1"/>
  <c r="AL54" i="1" s="1"/>
  <c r="AK55" i="1"/>
  <c r="AL55" i="1" s="1"/>
  <c r="AK56" i="1"/>
  <c r="AL56" i="1" s="1"/>
  <c r="AK57" i="1"/>
  <c r="AL57" i="1" s="1"/>
  <c r="AK58" i="1"/>
  <c r="AL58" i="1" s="1"/>
  <c r="AK59" i="1"/>
  <c r="AL59" i="1" s="1"/>
  <c r="AK60" i="1"/>
  <c r="AL60" i="1" s="1"/>
  <c r="AK61" i="1"/>
  <c r="AL61" i="1" s="1"/>
  <c r="AK62" i="1"/>
  <c r="AL62" i="1" s="1"/>
  <c r="AK63" i="1"/>
  <c r="AL63" i="1" s="1"/>
  <c r="AK64" i="1"/>
  <c r="AL64" i="1" s="1"/>
  <c r="AK65" i="1"/>
  <c r="AL65" i="1" s="1"/>
  <c r="AK66" i="1"/>
  <c r="AL66" i="1" s="1"/>
  <c r="AK67" i="1"/>
  <c r="AL67" i="1" s="1"/>
  <c r="AK68" i="1"/>
  <c r="AL68" i="1" s="1"/>
  <c r="AK69" i="1"/>
  <c r="AL69" i="1" s="1"/>
  <c r="AK70" i="1"/>
  <c r="AL70" i="1" s="1"/>
  <c r="AK71" i="1"/>
  <c r="AL71" i="1" s="1"/>
  <c r="AK72" i="1"/>
  <c r="AL72" i="1" s="1"/>
  <c r="AK73" i="1"/>
  <c r="AL73" i="1" s="1"/>
  <c r="AK74" i="1"/>
  <c r="AL74" i="1" s="1"/>
  <c r="AK75" i="1"/>
  <c r="AL75" i="1" s="1"/>
  <c r="AK76" i="1"/>
  <c r="AL76" i="1" s="1"/>
  <c r="AK77" i="1"/>
  <c r="AL77" i="1" s="1"/>
  <c r="AK78" i="1"/>
  <c r="AL78" i="1" s="1"/>
  <c r="AK79" i="1"/>
  <c r="AL79" i="1" s="1"/>
  <c r="AK80" i="1"/>
  <c r="AL80" i="1" s="1"/>
  <c r="AK81" i="1"/>
  <c r="AL81" i="1" s="1"/>
  <c r="AK82" i="1"/>
  <c r="AL82" i="1" s="1"/>
  <c r="AK83" i="1"/>
  <c r="AL83" i="1" s="1"/>
  <c r="AK84" i="1"/>
  <c r="AL84" i="1" s="1"/>
  <c r="AK85" i="1"/>
  <c r="AL85" i="1" s="1"/>
  <c r="AK86" i="1"/>
  <c r="AL86" i="1" s="1"/>
  <c r="AK87" i="1"/>
  <c r="AL87" i="1" s="1"/>
  <c r="AK88" i="1"/>
  <c r="AL88" i="1" s="1"/>
  <c r="AK89" i="1"/>
  <c r="AL89" i="1" s="1"/>
  <c r="AK90" i="1"/>
  <c r="AL90" i="1" s="1"/>
  <c r="AK91" i="1"/>
  <c r="AL91" i="1" s="1"/>
  <c r="AK92" i="1"/>
  <c r="AL92" i="1" s="1"/>
  <c r="AK93" i="1"/>
  <c r="AL93" i="1" s="1"/>
  <c r="AK94" i="1"/>
  <c r="AL94" i="1" s="1"/>
  <c r="AK95" i="1"/>
  <c r="AL95" i="1" s="1"/>
  <c r="AK96" i="1"/>
  <c r="AL96" i="1" s="1"/>
  <c r="AK97" i="1"/>
  <c r="AL97" i="1" s="1"/>
  <c r="AK98" i="1"/>
  <c r="AL98" i="1" s="1"/>
  <c r="AK99" i="1"/>
  <c r="AL99" i="1" s="1"/>
  <c r="AK100" i="1"/>
  <c r="AL100" i="1" s="1"/>
  <c r="AK101" i="1"/>
  <c r="AL101" i="1" s="1"/>
  <c r="AK102" i="1"/>
  <c r="AL102" i="1" s="1"/>
  <c r="AK103" i="1"/>
  <c r="AL103" i="1" s="1"/>
  <c r="AK104" i="1"/>
  <c r="AL104" i="1" s="1"/>
  <c r="AK105" i="1"/>
  <c r="AL105" i="1" s="1"/>
  <c r="AK106" i="1"/>
  <c r="AL106" i="1" s="1"/>
  <c r="AK107" i="1"/>
  <c r="AL107" i="1" s="1"/>
  <c r="AK108" i="1"/>
  <c r="AL108" i="1" s="1"/>
  <c r="AK109" i="1"/>
  <c r="AL109" i="1" s="1"/>
  <c r="AK110" i="1"/>
  <c r="AL110" i="1" s="1"/>
  <c r="AK111" i="1"/>
  <c r="AL111" i="1" s="1"/>
  <c r="AK112" i="1"/>
  <c r="AL112" i="1" s="1"/>
  <c r="AK113" i="1"/>
  <c r="AL113" i="1" s="1"/>
  <c r="AK114" i="1"/>
  <c r="AL114" i="1" s="1"/>
  <c r="AK115" i="1"/>
  <c r="AL115" i="1" s="1"/>
  <c r="AK116" i="1"/>
  <c r="AL116" i="1" s="1"/>
  <c r="AK117" i="1"/>
  <c r="AL117" i="1" s="1"/>
  <c r="AK118" i="1"/>
  <c r="AL118" i="1" s="1"/>
  <c r="AK119" i="1"/>
  <c r="AL119" i="1" s="1"/>
  <c r="AK120" i="1"/>
  <c r="AL120" i="1" s="1"/>
  <c r="AK121" i="1"/>
  <c r="AL121" i="1" s="1"/>
  <c r="AK122" i="1"/>
  <c r="AL122" i="1" s="1"/>
  <c r="AK123" i="1"/>
  <c r="AL123" i="1" s="1"/>
  <c r="AK124" i="1"/>
  <c r="AL124" i="1" s="1"/>
  <c r="AK125" i="1"/>
  <c r="AL125" i="1" s="1"/>
  <c r="AK126" i="1"/>
  <c r="AL126" i="1" s="1"/>
  <c r="AK127" i="1"/>
  <c r="AL127" i="1" s="1"/>
  <c r="AK128" i="1"/>
  <c r="AL128" i="1" s="1"/>
  <c r="AK129" i="1"/>
  <c r="AL129" i="1" s="1"/>
  <c r="AK130" i="1"/>
  <c r="AL130" i="1" s="1"/>
  <c r="AK131" i="1"/>
  <c r="AL131" i="1" s="1"/>
  <c r="AK132" i="1"/>
  <c r="AL132" i="1" s="1"/>
  <c r="AK133" i="1"/>
  <c r="AL133" i="1" s="1"/>
  <c r="AK134" i="1"/>
  <c r="AL134" i="1" s="1"/>
  <c r="AK135" i="1"/>
  <c r="AL135" i="1" s="1"/>
  <c r="AK136" i="1"/>
  <c r="AL136" i="1" s="1"/>
  <c r="AK137" i="1"/>
  <c r="AL137" i="1" s="1"/>
  <c r="AK138" i="1"/>
  <c r="AL138" i="1" s="1"/>
  <c r="AK139" i="1"/>
  <c r="AL139" i="1" s="1"/>
  <c r="AK140" i="1"/>
  <c r="AL140" i="1" s="1"/>
  <c r="AK141" i="1"/>
  <c r="AL141" i="1" s="1"/>
  <c r="AK142" i="1"/>
  <c r="AL142" i="1" s="1"/>
  <c r="AK143" i="1"/>
  <c r="AL143" i="1" s="1"/>
  <c r="AK144" i="1"/>
  <c r="AL144" i="1" s="1"/>
  <c r="AK145" i="1"/>
  <c r="AL145" i="1" s="1"/>
  <c r="AK146" i="1"/>
  <c r="AL146" i="1" s="1"/>
  <c r="AK147" i="1"/>
  <c r="AL147" i="1" s="1"/>
  <c r="AK148" i="1"/>
  <c r="AL148" i="1" s="1"/>
  <c r="AK149" i="1"/>
  <c r="AL149" i="1" s="1"/>
  <c r="AK150" i="1"/>
  <c r="AL150" i="1" s="1"/>
  <c r="AK151" i="1"/>
  <c r="AL151" i="1" s="1"/>
  <c r="AK152" i="1"/>
  <c r="AL152" i="1" s="1"/>
  <c r="AK153" i="1"/>
  <c r="AL153" i="1" s="1"/>
  <c r="AK154" i="1"/>
  <c r="AL154" i="1" s="1"/>
  <c r="AK155" i="1"/>
  <c r="AL155" i="1" s="1"/>
  <c r="AK156" i="1"/>
  <c r="AL156" i="1" s="1"/>
  <c r="AK157" i="1"/>
  <c r="AL157" i="1" s="1"/>
  <c r="AK158" i="1"/>
  <c r="AL158" i="1" s="1"/>
  <c r="AK159" i="1"/>
  <c r="AL159" i="1" s="1"/>
  <c r="AK160" i="1"/>
  <c r="AL160" i="1" s="1"/>
  <c r="AK161" i="1"/>
  <c r="AL161" i="1" s="1"/>
  <c r="AK162" i="1"/>
  <c r="AL162" i="1" s="1"/>
  <c r="AK163" i="1"/>
  <c r="AL163" i="1" s="1"/>
  <c r="AK164" i="1"/>
  <c r="AL164" i="1" s="1"/>
  <c r="AK165" i="1"/>
  <c r="AL165" i="1" s="1"/>
  <c r="AK166" i="1"/>
  <c r="AL166" i="1" s="1"/>
  <c r="AK167" i="1"/>
  <c r="AL167" i="1" s="1"/>
  <c r="AK168" i="1"/>
  <c r="AL168" i="1" s="1"/>
  <c r="AK169" i="1"/>
  <c r="AL169" i="1" s="1"/>
  <c r="AK170" i="1"/>
  <c r="AL170" i="1" s="1"/>
  <c r="AK171" i="1"/>
  <c r="AL171" i="1" s="1"/>
  <c r="AK172" i="1"/>
  <c r="AL172" i="1" s="1"/>
  <c r="AK173" i="1"/>
  <c r="AL173" i="1"/>
  <c r="AK174" i="1"/>
  <c r="AL174" i="1" s="1"/>
  <c r="AK175" i="1"/>
  <c r="AL175" i="1" s="1"/>
  <c r="AK176" i="1"/>
  <c r="AL176" i="1" s="1"/>
  <c r="AK177" i="1"/>
  <c r="AL177" i="1" s="1"/>
  <c r="AK178" i="1"/>
  <c r="AL178" i="1" s="1"/>
  <c r="AK179" i="1"/>
  <c r="AL179" i="1" s="1"/>
  <c r="AK180" i="1"/>
  <c r="AL180" i="1" s="1"/>
  <c r="AK181" i="1"/>
  <c r="AL181" i="1" s="1"/>
  <c r="AK182" i="1"/>
  <c r="AL182" i="1" s="1"/>
  <c r="AK183" i="1"/>
  <c r="AL183" i="1" s="1"/>
  <c r="AK184" i="1"/>
  <c r="AL184" i="1" s="1"/>
  <c r="AK185" i="1"/>
  <c r="AL185" i="1" s="1"/>
  <c r="AK186" i="1"/>
  <c r="AL186" i="1" s="1"/>
  <c r="AK187" i="1"/>
  <c r="AL187" i="1" s="1"/>
  <c r="AK188" i="1"/>
  <c r="AL188" i="1" s="1"/>
  <c r="AK189" i="1"/>
  <c r="AL189" i="1" s="1"/>
  <c r="AK190" i="1"/>
  <c r="AL190" i="1" s="1"/>
  <c r="AK191" i="1"/>
  <c r="AL191" i="1" s="1"/>
  <c r="AK192" i="1"/>
  <c r="AL192" i="1" s="1"/>
  <c r="AK193" i="1"/>
  <c r="AL193" i="1" s="1"/>
  <c r="AK194" i="1"/>
  <c r="AL194" i="1" s="1"/>
  <c r="AK195" i="1"/>
  <c r="AL195" i="1" s="1"/>
  <c r="AK196" i="1"/>
  <c r="AL196" i="1" s="1"/>
  <c r="AK197" i="1"/>
  <c r="AL197" i="1" s="1"/>
  <c r="AK198" i="1"/>
  <c r="AL198" i="1" s="1"/>
  <c r="AK199" i="1"/>
  <c r="AL199" i="1" s="1"/>
  <c r="AK200" i="1"/>
  <c r="AL200" i="1" s="1"/>
  <c r="AK201" i="1"/>
  <c r="AL201" i="1" s="1"/>
  <c r="AK202" i="1"/>
  <c r="AL202" i="1" s="1"/>
  <c r="AK203" i="1"/>
  <c r="AL203" i="1" s="1"/>
  <c r="AK204" i="1"/>
  <c r="AL204" i="1" s="1"/>
  <c r="AK205" i="1"/>
  <c r="AL205" i="1" s="1"/>
  <c r="AK206" i="1"/>
  <c r="AL206" i="1" s="1"/>
  <c r="AK207" i="1"/>
  <c r="AL207" i="1" s="1"/>
  <c r="AK208" i="1"/>
  <c r="AL208" i="1" s="1"/>
  <c r="AK209" i="1"/>
  <c r="AL209" i="1" s="1"/>
  <c r="AK210" i="1"/>
  <c r="AL210" i="1" s="1"/>
  <c r="AK211" i="1"/>
  <c r="AL211" i="1" s="1"/>
  <c r="AK212" i="1"/>
  <c r="AL212" i="1" s="1"/>
  <c r="AK213" i="1"/>
  <c r="AL213" i="1" s="1"/>
  <c r="AK214" i="1"/>
  <c r="AL214" i="1" s="1"/>
  <c r="AK215" i="1"/>
  <c r="AL215" i="1" s="1"/>
  <c r="AK216" i="1"/>
  <c r="AL216" i="1" s="1"/>
  <c r="AK217" i="1"/>
  <c r="AL217" i="1" s="1"/>
  <c r="AK218" i="1"/>
  <c r="AL218" i="1" s="1"/>
  <c r="AK219" i="1"/>
  <c r="AL219" i="1" s="1"/>
  <c r="AK220" i="1"/>
  <c r="AL220" i="1" s="1"/>
  <c r="AK221" i="1"/>
  <c r="AL221" i="1" s="1"/>
  <c r="AK222" i="1"/>
  <c r="AL222" i="1" s="1"/>
  <c r="AK223" i="1"/>
  <c r="AL223" i="1" s="1"/>
  <c r="AK224" i="1"/>
  <c r="AL224" i="1" s="1"/>
  <c r="AK225" i="1"/>
  <c r="AL225" i="1" s="1"/>
  <c r="AK226" i="1"/>
  <c r="AL226" i="1" s="1"/>
  <c r="AK227" i="1"/>
  <c r="AL227" i="1" s="1"/>
  <c r="AK228" i="1"/>
  <c r="AL228" i="1" s="1"/>
  <c r="AK229" i="1"/>
  <c r="AL229" i="1" s="1"/>
  <c r="AK230" i="1"/>
  <c r="AL230" i="1" s="1"/>
  <c r="AK231" i="1"/>
  <c r="AL231" i="1" s="1"/>
  <c r="AK232" i="1"/>
  <c r="AL232" i="1" s="1"/>
  <c r="AK233" i="1"/>
  <c r="AL233" i="1" s="1"/>
  <c r="AK234" i="1"/>
  <c r="AL234" i="1" s="1"/>
  <c r="AK235" i="1"/>
  <c r="AL235" i="1" s="1"/>
  <c r="AK236" i="1"/>
  <c r="AL236" i="1" s="1"/>
  <c r="AK237" i="1"/>
  <c r="AL237" i="1" s="1"/>
  <c r="AK238" i="1"/>
  <c r="AL238" i="1" s="1"/>
  <c r="AK239" i="1"/>
  <c r="AL239" i="1" s="1"/>
  <c r="AK240" i="1"/>
  <c r="AL240" i="1" s="1"/>
  <c r="AK241" i="1"/>
  <c r="AL241" i="1" s="1"/>
  <c r="AK242" i="1"/>
  <c r="AL242" i="1" s="1"/>
  <c r="AK243" i="1"/>
  <c r="AL243" i="1" s="1"/>
  <c r="AK244" i="1"/>
  <c r="AL244" i="1" s="1"/>
  <c r="AK245" i="1"/>
  <c r="AL245" i="1" s="1"/>
  <c r="AK246" i="1"/>
  <c r="AL246" i="1" s="1"/>
  <c r="AK247" i="1"/>
  <c r="AL247" i="1" s="1"/>
  <c r="AK248" i="1"/>
  <c r="AL248" i="1" s="1"/>
  <c r="AK249" i="1"/>
  <c r="AL249" i="1" s="1"/>
  <c r="AK250" i="1"/>
  <c r="AL250" i="1" s="1"/>
  <c r="AK251" i="1"/>
  <c r="AL251" i="1" s="1"/>
  <c r="AK252" i="1"/>
  <c r="AL252" i="1" s="1"/>
  <c r="AK253" i="1"/>
  <c r="AL253" i="1" s="1"/>
  <c r="AK254" i="1"/>
  <c r="AL254" i="1" s="1"/>
  <c r="AK255" i="1"/>
  <c r="AL255" i="1" s="1"/>
  <c r="AK256" i="1"/>
  <c r="AL256" i="1" s="1"/>
  <c r="AK257" i="1"/>
  <c r="AL257" i="1" s="1"/>
  <c r="AK258" i="1"/>
  <c r="AL258" i="1" s="1"/>
  <c r="AK259" i="1"/>
  <c r="AL259" i="1" s="1"/>
  <c r="AK260" i="1"/>
  <c r="AL260" i="1" s="1"/>
  <c r="AK261" i="1"/>
  <c r="AL261" i="1" s="1"/>
  <c r="AK262" i="1"/>
  <c r="AL262" i="1" s="1"/>
  <c r="AK263" i="1"/>
  <c r="AL263" i="1" s="1"/>
  <c r="AK264" i="1"/>
  <c r="AL264" i="1" s="1"/>
  <c r="AK265" i="1"/>
  <c r="AL265" i="1" s="1"/>
  <c r="AK266" i="1"/>
  <c r="AL266" i="1" s="1"/>
  <c r="AK267" i="1"/>
  <c r="AL267" i="1" s="1"/>
  <c r="AK268" i="1"/>
  <c r="AL268" i="1" s="1"/>
  <c r="AK269" i="1"/>
  <c r="AL269" i="1" s="1"/>
  <c r="AK270" i="1"/>
  <c r="AL270" i="1" s="1"/>
  <c r="AK271" i="1"/>
  <c r="AL271" i="1" s="1"/>
  <c r="AK272" i="1"/>
  <c r="AL272" i="1" s="1"/>
  <c r="AK273" i="1"/>
  <c r="AL273" i="1" s="1"/>
  <c r="AK274" i="1"/>
  <c r="AL274" i="1" s="1"/>
  <c r="AK275" i="1"/>
  <c r="AL275" i="1" s="1"/>
  <c r="AK276" i="1"/>
  <c r="AL276" i="1" s="1"/>
  <c r="AK277" i="1"/>
  <c r="AL277" i="1" s="1"/>
  <c r="AK278" i="1"/>
  <c r="AL278" i="1" s="1"/>
  <c r="AK279" i="1"/>
  <c r="AL279" i="1" s="1"/>
  <c r="AK280" i="1"/>
  <c r="AL280" i="1" s="1"/>
  <c r="AK281" i="1"/>
  <c r="AL281" i="1" s="1"/>
  <c r="AK282" i="1"/>
  <c r="AL282" i="1" s="1"/>
  <c r="AK283" i="1"/>
  <c r="AL283" i="1" s="1"/>
  <c r="AK284" i="1"/>
  <c r="AL284" i="1" s="1"/>
  <c r="AK285" i="1"/>
  <c r="AL285" i="1" s="1"/>
  <c r="AK286" i="1"/>
  <c r="AL286" i="1" s="1"/>
  <c r="AK287" i="1"/>
  <c r="AL287" i="1" s="1"/>
  <c r="AK288" i="1"/>
  <c r="AL288" i="1" s="1"/>
  <c r="AK289" i="1"/>
  <c r="AL289" i="1" s="1"/>
  <c r="AK290" i="1"/>
  <c r="AL290" i="1" s="1"/>
  <c r="AK291" i="1"/>
  <c r="AL291" i="1" s="1"/>
  <c r="AK292" i="1"/>
  <c r="AL292" i="1" s="1"/>
  <c r="AK293" i="1"/>
  <c r="AL293" i="1" s="1"/>
  <c r="AK294" i="1"/>
  <c r="AL294" i="1" s="1"/>
  <c r="AK295" i="1"/>
  <c r="AL295" i="1" s="1"/>
  <c r="AK296" i="1"/>
  <c r="AL296" i="1" s="1"/>
  <c r="AK297" i="1"/>
  <c r="AL297" i="1" s="1"/>
  <c r="AK298" i="1"/>
  <c r="AL298" i="1" s="1"/>
  <c r="AK299" i="1"/>
  <c r="AL299" i="1" s="1"/>
  <c r="AK300" i="1"/>
  <c r="AL300" i="1" s="1"/>
  <c r="AK301" i="1"/>
  <c r="AL301" i="1" s="1"/>
  <c r="AK302" i="1"/>
  <c r="AL302" i="1" s="1"/>
  <c r="AK303" i="1"/>
  <c r="AL303" i="1" s="1"/>
  <c r="AK304" i="1"/>
  <c r="AL304" i="1" s="1"/>
  <c r="AK305" i="1"/>
  <c r="AL305" i="1" s="1"/>
  <c r="AK306" i="1"/>
  <c r="AL306" i="1" s="1"/>
  <c r="AK307" i="1"/>
  <c r="AL307" i="1" s="1"/>
  <c r="AK308" i="1"/>
  <c r="AL308" i="1" s="1"/>
  <c r="AK309" i="1"/>
  <c r="AL309" i="1" s="1"/>
  <c r="AK310" i="1"/>
  <c r="AL310" i="1" s="1"/>
  <c r="AK311" i="1"/>
  <c r="AL311" i="1" s="1"/>
  <c r="AK312" i="1"/>
  <c r="AL312" i="1" s="1"/>
  <c r="AK313" i="1"/>
  <c r="AL313" i="1" s="1"/>
  <c r="AK314" i="1"/>
  <c r="AL314" i="1" s="1"/>
  <c r="AK315" i="1"/>
  <c r="AL315" i="1" s="1"/>
  <c r="AK316" i="1"/>
  <c r="AL316" i="1" s="1"/>
  <c r="AK317" i="1"/>
  <c r="AL317" i="1" s="1"/>
  <c r="AK318" i="1"/>
  <c r="AL318" i="1" s="1"/>
  <c r="AK319" i="1"/>
  <c r="AL319" i="1" s="1"/>
  <c r="AK320" i="1"/>
  <c r="AL320" i="1" s="1"/>
  <c r="AK321" i="1"/>
  <c r="AL321" i="1" s="1"/>
  <c r="AK322" i="1"/>
  <c r="AL322" i="1" s="1"/>
  <c r="AK323" i="1"/>
  <c r="AL323" i="1" s="1"/>
  <c r="AK324" i="1"/>
  <c r="AL324" i="1" s="1"/>
  <c r="AK325" i="1"/>
  <c r="AL325" i="1" s="1"/>
  <c r="AK326" i="1"/>
  <c r="AL326" i="1" s="1"/>
  <c r="AK327" i="1"/>
  <c r="AL327" i="1" s="1"/>
  <c r="AK328" i="1"/>
  <c r="AL328" i="1" s="1"/>
  <c r="AK329" i="1"/>
  <c r="AL329" i="1" s="1"/>
  <c r="AK330" i="1"/>
  <c r="AL330" i="1" s="1"/>
  <c r="AK331" i="1"/>
  <c r="AL331" i="1" s="1"/>
  <c r="AK332" i="1"/>
  <c r="AL332" i="1" s="1"/>
  <c r="AK333" i="1"/>
  <c r="AL333" i="1" s="1"/>
  <c r="AK334" i="1"/>
  <c r="AL334" i="1" s="1"/>
  <c r="AK335" i="1"/>
  <c r="AL335" i="1" s="1"/>
  <c r="AK336" i="1"/>
  <c r="AL336" i="1" s="1"/>
  <c r="AK337" i="1"/>
  <c r="AL337" i="1" s="1"/>
  <c r="AK338" i="1"/>
  <c r="AL338" i="1" s="1"/>
  <c r="AK339" i="1"/>
  <c r="AL339" i="1" s="1"/>
  <c r="AK340" i="1"/>
  <c r="AL340" i="1" s="1"/>
  <c r="AK341" i="1"/>
  <c r="AL341" i="1" s="1"/>
  <c r="AK342" i="1"/>
  <c r="AL342" i="1" s="1"/>
  <c r="AK343" i="1"/>
  <c r="AL343" i="1" s="1"/>
  <c r="AK344" i="1"/>
  <c r="AL344" i="1" s="1"/>
  <c r="AK345" i="1"/>
  <c r="AL345" i="1" s="1"/>
  <c r="AK346" i="1"/>
  <c r="AL346" i="1" s="1"/>
  <c r="AK347" i="1"/>
  <c r="AL347" i="1" s="1"/>
  <c r="AK348" i="1"/>
  <c r="AL348" i="1" s="1"/>
  <c r="AK349" i="1"/>
  <c r="AL349" i="1" s="1"/>
  <c r="AK350" i="1"/>
  <c r="AL350" i="1" s="1"/>
  <c r="AK351" i="1"/>
  <c r="AL351" i="1" s="1"/>
  <c r="AK352" i="1"/>
  <c r="AL352" i="1" s="1"/>
  <c r="AK353" i="1"/>
  <c r="AL353" i="1" s="1"/>
  <c r="AK354" i="1"/>
  <c r="AL354" i="1" s="1"/>
  <c r="AK355" i="1"/>
  <c r="AL355" i="1" s="1"/>
  <c r="AK356" i="1"/>
  <c r="AL356" i="1" s="1"/>
  <c r="AK357" i="1"/>
  <c r="AL357" i="1" s="1"/>
  <c r="AK358" i="1"/>
  <c r="AL358" i="1" s="1"/>
  <c r="AK359" i="1"/>
  <c r="AL359" i="1" s="1"/>
  <c r="AK360" i="1"/>
  <c r="AL360" i="1" s="1"/>
  <c r="AK361" i="1"/>
  <c r="AL361" i="1" s="1"/>
  <c r="AK362" i="1"/>
  <c r="AL362" i="1" s="1"/>
  <c r="AK363" i="1"/>
  <c r="AL363" i="1" s="1"/>
  <c r="AK364" i="1"/>
  <c r="AL364" i="1" s="1"/>
  <c r="AK365" i="1"/>
  <c r="AL365" i="1" s="1"/>
  <c r="AK366" i="1"/>
  <c r="AL366" i="1" s="1"/>
  <c r="AK367" i="1"/>
  <c r="AL367" i="1" s="1"/>
  <c r="AK368" i="1"/>
  <c r="AL368" i="1" s="1"/>
  <c r="AK369" i="1"/>
  <c r="AL369" i="1" s="1"/>
  <c r="AK370" i="1"/>
  <c r="AL370" i="1" s="1"/>
  <c r="AK371" i="1"/>
  <c r="AL371" i="1" s="1"/>
  <c r="AK372" i="1"/>
  <c r="AL372" i="1" s="1"/>
  <c r="AK373" i="1"/>
  <c r="AL373" i="1" s="1"/>
  <c r="AK374" i="1"/>
  <c r="AL374" i="1" s="1"/>
  <c r="AK375" i="1"/>
  <c r="AL375" i="1" s="1"/>
  <c r="AK376" i="1"/>
  <c r="AL376" i="1" s="1"/>
  <c r="AK377" i="1"/>
  <c r="AL377" i="1" s="1"/>
  <c r="AK378" i="1"/>
  <c r="AL378" i="1" s="1"/>
  <c r="AK379" i="1"/>
  <c r="AL379" i="1" s="1"/>
  <c r="AK380" i="1"/>
  <c r="AL380" i="1" s="1"/>
  <c r="AK381" i="1"/>
  <c r="AL381" i="1" s="1"/>
  <c r="AK382" i="1"/>
  <c r="AL382" i="1" s="1"/>
  <c r="AK383" i="1"/>
  <c r="AL383" i="1" s="1"/>
  <c r="AK384" i="1"/>
  <c r="AL384" i="1" s="1"/>
  <c r="AK385" i="1"/>
  <c r="AL385" i="1" s="1"/>
  <c r="AK386" i="1"/>
  <c r="AL386" i="1" s="1"/>
  <c r="AK387" i="1"/>
  <c r="AL387" i="1" s="1"/>
  <c r="AK388" i="1"/>
  <c r="AL388" i="1" s="1"/>
  <c r="AK389" i="1"/>
  <c r="AL389" i="1" s="1"/>
  <c r="AK390" i="1"/>
  <c r="AL390" i="1" s="1"/>
  <c r="AK391" i="1"/>
  <c r="AL391" i="1" s="1"/>
  <c r="AK392" i="1"/>
  <c r="AL392" i="1" s="1"/>
  <c r="AK393" i="1"/>
  <c r="AL393" i="1" s="1"/>
  <c r="AK394" i="1"/>
  <c r="AL394" i="1" s="1"/>
  <c r="AK395" i="1"/>
  <c r="AL395" i="1" s="1"/>
  <c r="AK396" i="1"/>
  <c r="AL396" i="1" s="1"/>
  <c r="AK397" i="1"/>
  <c r="AL397" i="1" s="1"/>
  <c r="AK398" i="1"/>
  <c r="AL398" i="1" s="1"/>
  <c r="AK399" i="1"/>
  <c r="AL399" i="1" s="1"/>
  <c r="AK400" i="1"/>
  <c r="AL400" i="1" s="1"/>
  <c r="AK401" i="1"/>
  <c r="AL401" i="1" s="1"/>
  <c r="AK402" i="1"/>
  <c r="AL402" i="1" s="1"/>
  <c r="AK403" i="1"/>
  <c r="AL403" i="1" s="1"/>
  <c r="AK404" i="1"/>
  <c r="AL404" i="1" s="1"/>
  <c r="AK405" i="1"/>
  <c r="AL405" i="1" s="1"/>
  <c r="AK406" i="1"/>
  <c r="AL406" i="1" s="1"/>
  <c r="AK407" i="1"/>
  <c r="AL407" i="1" s="1"/>
  <c r="AK408" i="1"/>
  <c r="AL408" i="1" s="1"/>
  <c r="AK409" i="1"/>
  <c r="AL409" i="1" s="1"/>
  <c r="AK410" i="1"/>
  <c r="AL410" i="1" s="1"/>
  <c r="AK411" i="1"/>
  <c r="AL411" i="1" s="1"/>
  <c r="AK412" i="1"/>
  <c r="AL412" i="1" s="1"/>
  <c r="AK413" i="1"/>
  <c r="AL413" i="1" s="1"/>
  <c r="AK414" i="1"/>
  <c r="AL414" i="1" s="1"/>
  <c r="AK415" i="1"/>
  <c r="AL415" i="1" s="1"/>
  <c r="AK416" i="1"/>
  <c r="AL416" i="1" s="1"/>
  <c r="AK417" i="1"/>
  <c r="AL417" i="1" s="1"/>
  <c r="AK418" i="1"/>
  <c r="AL418" i="1" s="1"/>
  <c r="AK419" i="1"/>
  <c r="AL419" i="1" s="1"/>
  <c r="AK420" i="1"/>
  <c r="AL420" i="1" s="1"/>
  <c r="AK421" i="1"/>
  <c r="AL421" i="1" s="1"/>
  <c r="AK422" i="1"/>
  <c r="AL422" i="1" s="1"/>
  <c r="AK423" i="1"/>
  <c r="AL423" i="1" s="1"/>
  <c r="AK424" i="1"/>
  <c r="AL424" i="1" s="1"/>
  <c r="AK425" i="1"/>
  <c r="AL425" i="1" s="1"/>
  <c r="AK426" i="1"/>
  <c r="AL426" i="1" s="1"/>
  <c r="AK427" i="1"/>
  <c r="AL427" i="1" s="1"/>
  <c r="AK428" i="1"/>
  <c r="AL428" i="1" s="1"/>
  <c r="AK429" i="1"/>
  <c r="AL429" i="1" s="1"/>
  <c r="AK430" i="1"/>
  <c r="AL430" i="1" s="1"/>
  <c r="AK431" i="1"/>
  <c r="AL431" i="1" s="1"/>
  <c r="AK432" i="1"/>
  <c r="AL432" i="1" s="1"/>
  <c r="AK433" i="1"/>
  <c r="AL433" i="1" s="1"/>
  <c r="AK434" i="1"/>
  <c r="AL434" i="1" s="1"/>
  <c r="AK435" i="1"/>
  <c r="AL435" i="1" s="1"/>
  <c r="AK436" i="1"/>
  <c r="AL436" i="1" s="1"/>
  <c r="AK437" i="1"/>
  <c r="AL437" i="1" s="1"/>
  <c r="AK438" i="1"/>
  <c r="AL438" i="1" s="1"/>
  <c r="AK439" i="1"/>
  <c r="AL439" i="1" s="1"/>
  <c r="AK440" i="1"/>
  <c r="AL440" i="1" s="1"/>
  <c r="AK441" i="1"/>
  <c r="AL441" i="1" s="1"/>
  <c r="AK442" i="1"/>
  <c r="AL442" i="1" s="1"/>
  <c r="AK443" i="1"/>
  <c r="AL443" i="1" s="1"/>
  <c r="AK444" i="1"/>
  <c r="AL444" i="1" s="1"/>
  <c r="AK445" i="1"/>
  <c r="AL445" i="1" s="1"/>
  <c r="AK446" i="1"/>
  <c r="AL446" i="1" s="1"/>
  <c r="AK447" i="1"/>
  <c r="AL447" i="1" s="1"/>
  <c r="AK448" i="1"/>
  <c r="AL448" i="1" s="1"/>
  <c r="AK449" i="1"/>
  <c r="AL449" i="1" s="1"/>
  <c r="AK450" i="1"/>
  <c r="AL450" i="1" s="1"/>
  <c r="AK451" i="1"/>
  <c r="AL451" i="1" s="1"/>
  <c r="AK452" i="1"/>
  <c r="AL452" i="1" s="1"/>
  <c r="AK453" i="1"/>
  <c r="AL453" i="1" s="1"/>
  <c r="AK454" i="1"/>
  <c r="AL454" i="1" s="1"/>
  <c r="AK455" i="1"/>
  <c r="AL455" i="1" s="1"/>
  <c r="AK456" i="1"/>
  <c r="AL456" i="1" s="1"/>
  <c r="AK457" i="1"/>
  <c r="AL457" i="1" s="1"/>
  <c r="AK458" i="1"/>
  <c r="AL458" i="1" s="1"/>
  <c r="AK459" i="1"/>
  <c r="AL459" i="1" s="1"/>
  <c r="AK460" i="1"/>
  <c r="AL460" i="1" s="1"/>
  <c r="AK461" i="1"/>
  <c r="AL461" i="1" s="1"/>
  <c r="AK462" i="1"/>
  <c r="AL462" i="1" s="1"/>
  <c r="AK463" i="1"/>
  <c r="AL463" i="1" s="1"/>
  <c r="AK464" i="1"/>
  <c r="AL464" i="1" s="1"/>
  <c r="AK465" i="1"/>
  <c r="AL465" i="1" s="1"/>
  <c r="AK466" i="1"/>
  <c r="AL466" i="1" s="1"/>
  <c r="AK467" i="1"/>
  <c r="AL467" i="1" s="1"/>
  <c r="AK468" i="1"/>
  <c r="AL468" i="1" s="1"/>
  <c r="AK469" i="1"/>
  <c r="AL469" i="1" s="1"/>
  <c r="AK470" i="1"/>
  <c r="AL470" i="1" s="1"/>
  <c r="AK471" i="1"/>
  <c r="AL471" i="1" s="1"/>
  <c r="AK472" i="1"/>
  <c r="AL472" i="1" s="1"/>
  <c r="AK473" i="1"/>
  <c r="AL473" i="1" s="1"/>
  <c r="AK474" i="1"/>
  <c r="AL474" i="1" s="1"/>
  <c r="AK475" i="1"/>
  <c r="AL475" i="1" s="1"/>
  <c r="AK476" i="1"/>
  <c r="AL476" i="1" s="1"/>
  <c r="AK477" i="1"/>
  <c r="AL477" i="1" s="1"/>
  <c r="AK478" i="1"/>
  <c r="AL478" i="1" s="1"/>
  <c r="AK479" i="1"/>
  <c r="AL479" i="1" s="1"/>
  <c r="AK480" i="1"/>
  <c r="AL480" i="1" s="1"/>
  <c r="AK481" i="1"/>
  <c r="AL481" i="1" s="1"/>
  <c r="AK482" i="1"/>
  <c r="AL482" i="1" s="1"/>
  <c r="AK483" i="1"/>
  <c r="AL483" i="1" s="1"/>
  <c r="AK484" i="1"/>
  <c r="AL484" i="1" s="1"/>
  <c r="AK485" i="1"/>
  <c r="AL485" i="1" s="1"/>
  <c r="AK486" i="1"/>
  <c r="AL486" i="1" s="1"/>
  <c r="AK487" i="1"/>
  <c r="AL487" i="1" s="1"/>
  <c r="AK488" i="1"/>
  <c r="AL488" i="1" s="1"/>
  <c r="AK489" i="1"/>
  <c r="AL489" i="1" s="1"/>
  <c r="AK490" i="1"/>
  <c r="AL490" i="1" s="1"/>
  <c r="AK491" i="1"/>
  <c r="AL491" i="1" s="1"/>
  <c r="AK492" i="1"/>
  <c r="AL492" i="1" s="1"/>
  <c r="AK493" i="1"/>
  <c r="AL493" i="1" s="1"/>
  <c r="AK494" i="1"/>
  <c r="AL494" i="1" s="1"/>
  <c r="AK495" i="1"/>
  <c r="AL495" i="1" s="1"/>
  <c r="AK496" i="1"/>
  <c r="AL496" i="1" s="1"/>
  <c r="AK497" i="1"/>
  <c r="AL497" i="1" s="1"/>
  <c r="AK498" i="1"/>
  <c r="AL498" i="1" s="1"/>
  <c r="AK499" i="1"/>
  <c r="AL499" i="1" s="1"/>
  <c r="AK500" i="1"/>
  <c r="AL500" i="1" s="1"/>
  <c r="AK501" i="1"/>
  <c r="AL501" i="1" s="1"/>
  <c r="AK502" i="1"/>
  <c r="AL502" i="1" s="1"/>
  <c r="AK503" i="1"/>
  <c r="AL503" i="1" s="1"/>
  <c r="AK504" i="1"/>
  <c r="AL504" i="1" s="1"/>
  <c r="AK505" i="1"/>
  <c r="AL505" i="1" s="1"/>
  <c r="AK506" i="1"/>
  <c r="AL506" i="1" s="1"/>
  <c r="AK507" i="1"/>
  <c r="AL507" i="1" s="1"/>
  <c r="AK508" i="1"/>
  <c r="AL508" i="1" s="1"/>
  <c r="AK509" i="1"/>
  <c r="AL509" i="1" s="1"/>
  <c r="AK510" i="1"/>
  <c r="AL510" i="1" s="1"/>
  <c r="AK511" i="1"/>
  <c r="AL511" i="1" s="1"/>
  <c r="AK512" i="1"/>
  <c r="AL512" i="1" s="1"/>
  <c r="AK513" i="1"/>
  <c r="AL513" i="1" s="1"/>
  <c r="AK514" i="1"/>
  <c r="AL514" i="1" s="1"/>
  <c r="AK515" i="1"/>
  <c r="AL515" i="1" s="1"/>
  <c r="AK516" i="1"/>
  <c r="AL516" i="1" s="1"/>
  <c r="AK517" i="1"/>
  <c r="AL517" i="1" s="1"/>
  <c r="AK518" i="1"/>
  <c r="AL518" i="1" s="1"/>
  <c r="AK519" i="1"/>
  <c r="AL519" i="1" s="1"/>
  <c r="AK520" i="1"/>
  <c r="AL520" i="1" s="1"/>
  <c r="AK521" i="1"/>
  <c r="AL521" i="1" s="1"/>
  <c r="AK522" i="1"/>
  <c r="AL522" i="1" s="1"/>
  <c r="AK523" i="1"/>
  <c r="AL523" i="1" s="1"/>
  <c r="AK524" i="1"/>
  <c r="AL524" i="1" s="1"/>
  <c r="AK525" i="1"/>
  <c r="AL525" i="1" s="1"/>
  <c r="AK526" i="1"/>
  <c r="AL526" i="1" s="1"/>
  <c r="AK527" i="1"/>
  <c r="AL527" i="1" s="1"/>
  <c r="AK528" i="1"/>
  <c r="AL528" i="1" s="1"/>
  <c r="AK529" i="1"/>
  <c r="AL529" i="1" s="1"/>
  <c r="AK530" i="1"/>
  <c r="AL530" i="1" s="1"/>
  <c r="AK531" i="1"/>
  <c r="AL531" i="1" s="1"/>
  <c r="AK532" i="1"/>
  <c r="AL532" i="1" s="1"/>
  <c r="AK533" i="1"/>
  <c r="AL533" i="1" s="1"/>
  <c r="AK534" i="1"/>
  <c r="AL534" i="1" s="1"/>
  <c r="AK535" i="1"/>
  <c r="AL535" i="1" s="1"/>
  <c r="AK536" i="1"/>
  <c r="AL536" i="1" s="1"/>
  <c r="AK537" i="1"/>
  <c r="AL537" i="1" s="1"/>
  <c r="AK538" i="1"/>
  <c r="AL538" i="1" s="1"/>
  <c r="AK539" i="1"/>
  <c r="AL539" i="1" s="1"/>
  <c r="AK540" i="1"/>
  <c r="AL540" i="1" s="1"/>
  <c r="AK541" i="1"/>
  <c r="AL541" i="1" s="1"/>
  <c r="AK542" i="1"/>
  <c r="AL542" i="1" s="1"/>
  <c r="AK543" i="1"/>
  <c r="AL543" i="1" s="1"/>
  <c r="AK544" i="1"/>
  <c r="AL544" i="1" s="1"/>
  <c r="AK545" i="1"/>
  <c r="AL545" i="1" s="1"/>
  <c r="AK546" i="1"/>
  <c r="AL546" i="1" s="1"/>
  <c r="AK547" i="1"/>
  <c r="AL547" i="1" s="1"/>
  <c r="AK548" i="1"/>
  <c r="AL548" i="1" s="1"/>
  <c r="AK549" i="1"/>
  <c r="AL549" i="1" s="1"/>
  <c r="AK550" i="1"/>
  <c r="AL550" i="1" s="1"/>
  <c r="AK551" i="1"/>
  <c r="AL551" i="1" s="1"/>
  <c r="AK552" i="1"/>
  <c r="AL552" i="1" s="1"/>
  <c r="AK553" i="1"/>
  <c r="AL553" i="1" s="1"/>
  <c r="AK554" i="1"/>
  <c r="AL554" i="1" s="1"/>
  <c r="AK555" i="1"/>
  <c r="AL555" i="1" s="1"/>
  <c r="AK556" i="1"/>
  <c r="AL556" i="1" s="1"/>
  <c r="AK557" i="1"/>
  <c r="AL557" i="1" s="1"/>
  <c r="AK558" i="1"/>
  <c r="AL558" i="1" s="1"/>
  <c r="AK559" i="1"/>
  <c r="AL559" i="1" s="1"/>
  <c r="AK560" i="1"/>
  <c r="AL560" i="1" s="1"/>
  <c r="AK561" i="1"/>
  <c r="AL561" i="1" s="1"/>
  <c r="AK562" i="1"/>
  <c r="AL562" i="1" s="1"/>
  <c r="AK563" i="1"/>
  <c r="AL563" i="1" s="1"/>
  <c r="AK564" i="1"/>
  <c r="AL564" i="1" s="1"/>
  <c r="AK565" i="1"/>
  <c r="AL565" i="1" s="1"/>
  <c r="AK566" i="1"/>
  <c r="AL566" i="1" s="1"/>
  <c r="AK567" i="1"/>
  <c r="AL567" i="1" s="1"/>
  <c r="AK568" i="1"/>
  <c r="AL568" i="1" s="1"/>
  <c r="AK569" i="1"/>
  <c r="AL569" i="1" s="1"/>
  <c r="AK570" i="1"/>
  <c r="AL570" i="1" s="1"/>
  <c r="AK571" i="1"/>
  <c r="AL571" i="1" s="1"/>
  <c r="AK572" i="1"/>
  <c r="AL572" i="1" s="1"/>
  <c r="AK573" i="1"/>
  <c r="AL573" i="1" s="1"/>
  <c r="AK574" i="1"/>
  <c r="AL574" i="1" s="1"/>
  <c r="AK575" i="1"/>
  <c r="AL575" i="1" s="1"/>
  <c r="AK576" i="1"/>
  <c r="AL576" i="1" s="1"/>
  <c r="AK577" i="1"/>
  <c r="AL577" i="1" s="1"/>
  <c r="AK578" i="1"/>
  <c r="AL578" i="1" s="1"/>
  <c r="AK579" i="1"/>
  <c r="AL579" i="1" s="1"/>
  <c r="AK580" i="1"/>
  <c r="AL580" i="1" s="1"/>
  <c r="AK581" i="1"/>
  <c r="AL581" i="1" s="1"/>
  <c r="AK582" i="1"/>
  <c r="AL582" i="1" s="1"/>
  <c r="AK583" i="1"/>
  <c r="AL583" i="1" s="1"/>
  <c r="AK584" i="1"/>
  <c r="AL584" i="1" s="1"/>
  <c r="AK585" i="1"/>
  <c r="AL585" i="1" s="1"/>
  <c r="AK586" i="1"/>
  <c r="AL586" i="1" s="1"/>
  <c r="AK587" i="1"/>
  <c r="AL587" i="1" s="1"/>
  <c r="AK588" i="1"/>
  <c r="AL588" i="1" s="1"/>
  <c r="AK589" i="1"/>
  <c r="AL589" i="1" s="1"/>
  <c r="AK590" i="1"/>
  <c r="AL590" i="1" s="1"/>
  <c r="AK591" i="1"/>
  <c r="AL591" i="1" s="1"/>
  <c r="AK592" i="1"/>
  <c r="AL592" i="1" s="1"/>
  <c r="AK593" i="1"/>
  <c r="AL593" i="1" s="1"/>
  <c r="AK594" i="1"/>
  <c r="AL594" i="1" s="1"/>
  <c r="AK595" i="1"/>
  <c r="AL595" i="1" s="1"/>
  <c r="AK596" i="1"/>
  <c r="AL596" i="1" s="1"/>
  <c r="AK597" i="1"/>
  <c r="AL597" i="1" s="1"/>
  <c r="AK598" i="1"/>
  <c r="AL598" i="1" s="1"/>
  <c r="AK599" i="1"/>
  <c r="AL599" i="1" s="1"/>
  <c r="AK600" i="1"/>
  <c r="AL600" i="1" s="1"/>
  <c r="AK601" i="1"/>
  <c r="AL601" i="1" s="1"/>
  <c r="AK602" i="1"/>
  <c r="AL602" i="1" s="1"/>
  <c r="AK603" i="1"/>
  <c r="AL603" i="1" s="1"/>
  <c r="AK604" i="1"/>
  <c r="AL604" i="1" s="1"/>
  <c r="AK605" i="1"/>
  <c r="AL605" i="1" s="1"/>
  <c r="AK606" i="1"/>
  <c r="AL606" i="1" s="1"/>
  <c r="AK607" i="1"/>
  <c r="AL607" i="1" s="1"/>
  <c r="AK608" i="1"/>
  <c r="AL608" i="1" s="1"/>
  <c r="AK609" i="1"/>
  <c r="AL609" i="1" s="1"/>
  <c r="AK610" i="1"/>
  <c r="AL610" i="1" s="1"/>
  <c r="AK611" i="1"/>
  <c r="AL611" i="1" s="1"/>
  <c r="AK612" i="1"/>
  <c r="AL612" i="1" s="1"/>
  <c r="AK613" i="1"/>
  <c r="AL613" i="1" s="1"/>
  <c r="AK614" i="1"/>
  <c r="AL614" i="1" s="1"/>
  <c r="AK615" i="1"/>
  <c r="AL615" i="1" s="1"/>
  <c r="AK616" i="1"/>
  <c r="AL616" i="1" s="1"/>
  <c r="AK617" i="1"/>
  <c r="AL617" i="1" s="1"/>
  <c r="AK618" i="1"/>
  <c r="AL618" i="1" s="1"/>
  <c r="AK619" i="1"/>
  <c r="AL619" i="1" s="1"/>
  <c r="AK620" i="1"/>
  <c r="AL620" i="1" s="1"/>
  <c r="AK621" i="1"/>
  <c r="AL621" i="1" s="1"/>
  <c r="AK622" i="1"/>
  <c r="AL622" i="1" s="1"/>
  <c r="AK623" i="1"/>
  <c r="AL623" i="1" s="1"/>
  <c r="AK624" i="1"/>
  <c r="AL624" i="1" s="1"/>
  <c r="AK625" i="1"/>
  <c r="AL625" i="1" s="1"/>
  <c r="AK626" i="1"/>
  <c r="AL626" i="1" s="1"/>
  <c r="AK627" i="1"/>
  <c r="AL627" i="1" s="1"/>
  <c r="AK628" i="1"/>
  <c r="AL628" i="1" s="1"/>
  <c r="AK629" i="1"/>
  <c r="AL629" i="1" s="1"/>
  <c r="AK630" i="1"/>
  <c r="AL630" i="1" s="1"/>
  <c r="AK631" i="1"/>
  <c r="AL631" i="1" s="1"/>
  <c r="AK632" i="1"/>
  <c r="AL632" i="1" s="1"/>
  <c r="AK633" i="1"/>
  <c r="AL633" i="1" s="1"/>
  <c r="AK634" i="1"/>
  <c r="AL634" i="1" s="1"/>
  <c r="AK635" i="1"/>
  <c r="AL635" i="1" s="1"/>
  <c r="AK636" i="1"/>
  <c r="AL636" i="1" s="1"/>
  <c r="AK637" i="1"/>
  <c r="AL637" i="1" s="1"/>
  <c r="AK638" i="1"/>
  <c r="AL638" i="1" s="1"/>
  <c r="AK639" i="1"/>
  <c r="AL639" i="1" s="1"/>
  <c r="AK640" i="1"/>
  <c r="AL640" i="1" s="1"/>
  <c r="AK641" i="1"/>
  <c r="AL641" i="1" s="1"/>
  <c r="AK642" i="1"/>
  <c r="AL642" i="1" s="1"/>
  <c r="AK643" i="1"/>
  <c r="AL643" i="1" s="1"/>
  <c r="AK644" i="1"/>
  <c r="AL644" i="1" s="1"/>
  <c r="AK645" i="1"/>
  <c r="AL645" i="1" s="1"/>
  <c r="AK646" i="1"/>
  <c r="AL646" i="1" s="1"/>
  <c r="AK647" i="1"/>
  <c r="AL647" i="1" s="1"/>
  <c r="AK648" i="1"/>
  <c r="AL648" i="1" s="1"/>
  <c r="AK649" i="1"/>
  <c r="AL649" i="1" s="1"/>
  <c r="AK650" i="1"/>
  <c r="AL650" i="1" s="1"/>
  <c r="AK651" i="1"/>
  <c r="AL651" i="1" s="1"/>
  <c r="AK652" i="1"/>
  <c r="AL652" i="1" s="1"/>
  <c r="AK653" i="1"/>
  <c r="AL653" i="1" s="1"/>
  <c r="AK654" i="1"/>
  <c r="AL654" i="1" s="1"/>
  <c r="AK655" i="1"/>
  <c r="AL655" i="1" s="1"/>
  <c r="AK656" i="1"/>
  <c r="AL656" i="1" s="1"/>
  <c r="AK657" i="1"/>
  <c r="AL657" i="1" s="1"/>
  <c r="AK658" i="1"/>
  <c r="AL658" i="1" s="1"/>
  <c r="AK659" i="1"/>
  <c r="AL659" i="1" s="1"/>
  <c r="AK660" i="1"/>
  <c r="AL660" i="1" s="1"/>
  <c r="AK661" i="1"/>
  <c r="AL661" i="1" s="1"/>
  <c r="AK662" i="1"/>
  <c r="AL662" i="1" s="1"/>
  <c r="AK663" i="1"/>
  <c r="AL663" i="1" s="1"/>
  <c r="AK664" i="1"/>
  <c r="AL664" i="1" s="1"/>
  <c r="AK665" i="1"/>
  <c r="AL665" i="1" s="1"/>
  <c r="AK666" i="1"/>
  <c r="AL666" i="1" s="1"/>
  <c r="AK667" i="1"/>
  <c r="AL667" i="1" s="1"/>
  <c r="AK668" i="1"/>
  <c r="AL668" i="1" s="1"/>
  <c r="AK669" i="1"/>
  <c r="AL669" i="1" s="1"/>
  <c r="AK670" i="1"/>
  <c r="AL670" i="1" s="1"/>
  <c r="AK671" i="1"/>
  <c r="AL671" i="1" s="1"/>
  <c r="AK672" i="1"/>
  <c r="AL672" i="1" s="1"/>
  <c r="AK673" i="1"/>
  <c r="AL673" i="1" s="1"/>
  <c r="AK674" i="1"/>
  <c r="AL674" i="1" s="1"/>
  <c r="AK675" i="1"/>
  <c r="AL675" i="1" s="1"/>
  <c r="AK676" i="1"/>
  <c r="AL676" i="1" s="1"/>
  <c r="AK677" i="1"/>
  <c r="AL677" i="1" s="1"/>
  <c r="AK678" i="1"/>
  <c r="AL678" i="1" s="1"/>
  <c r="AK679" i="1"/>
  <c r="AL679" i="1" s="1"/>
  <c r="AK680" i="1"/>
  <c r="AL680" i="1" s="1"/>
  <c r="AK681" i="1"/>
  <c r="AL681" i="1" s="1"/>
  <c r="AK682" i="1"/>
  <c r="AL682" i="1" s="1"/>
  <c r="AK683" i="1"/>
  <c r="AL683" i="1" s="1"/>
  <c r="AK684" i="1"/>
  <c r="AL684" i="1" s="1"/>
  <c r="AK685" i="1"/>
  <c r="AL685" i="1" s="1"/>
  <c r="AK686" i="1"/>
  <c r="AL686" i="1" s="1"/>
  <c r="AK687" i="1"/>
  <c r="AL687" i="1" s="1"/>
  <c r="AK688" i="1"/>
  <c r="AL688" i="1" s="1"/>
  <c r="AK689" i="1"/>
  <c r="AL689" i="1" s="1"/>
  <c r="AK690" i="1"/>
  <c r="AL690" i="1" s="1"/>
  <c r="AK691" i="1"/>
  <c r="AL691" i="1" s="1"/>
  <c r="AK692" i="1"/>
  <c r="AL692" i="1" s="1"/>
  <c r="AK693" i="1"/>
  <c r="AL693" i="1" s="1"/>
  <c r="AK694" i="1"/>
  <c r="AL694" i="1" s="1"/>
  <c r="AK695" i="1"/>
  <c r="AL695" i="1" s="1"/>
  <c r="AK696" i="1"/>
  <c r="AL696" i="1" s="1"/>
  <c r="AK697" i="1"/>
  <c r="AL697" i="1" s="1"/>
  <c r="AK698" i="1"/>
  <c r="AL698" i="1" s="1"/>
  <c r="AK699" i="1"/>
  <c r="AL699" i="1" s="1"/>
  <c r="AK700" i="1"/>
  <c r="AL700" i="1" s="1"/>
  <c r="AK701" i="1"/>
  <c r="AL701" i="1" s="1"/>
  <c r="AK702" i="1"/>
  <c r="AL702" i="1" s="1"/>
  <c r="AK703" i="1"/>
  <c r="AL703" i="1" s="1"/>
  <c r="AK704" i="1"/>
  <c r="AL704" i="1" s="1"/>
  <c r="AK705" i="1"/>
  <c r="AL705" i="1" s="1"/>
  <c r="AK706" i="1"/>
  <c r="AL706" i="1" s="1"/>
  <c r="AK707" i="1"/>
  <c r="AL707" i="1" s="1"/>
  <c r="AK708" i="1"/>
  <c r="AL708" i="1" s="1"/>
  <c r="AK709" i="1"/>
  <c r="AL709" i="1" s="1"/>
  <c r="AK710" i="1"/>
  <c r="AL710" i="1" s="1"/>
  <c r="AK711" i="1"/>
  <c r="AL711" i="1" s="1"/>
  <c r="AK712" i="1"/>
  <c r="AL712" i="1" s="1"/>
  <c r="AK713" i="1"/>
  <c r="AL713" i="1" s="1"/>
  <c r="AK714" i="1"/>
  <c r="AL714" i="1" s="1"/>
  <c r="AK715" i="1"/>
  <c r="AL715" i="1" s="1"/>
  <c r="AK716" i="1"/>
  <c r="AL716" i="1" s="1"/>
  <c r="AK717" i="1"/>
  <c r="AL717" i="1" s="1"/>
  <c r="AK718" i="1"/>
  <c r="AL718" i="1" s="1"/>
  <c r="AK719" i="1"/>
  <c r="AL719" i="1" s="1"/>
  <c r="AK720" i="1"/>
  <c r="AL720" i="1" s="1"/>
  <c r="AK721" i="1"/>
  <c r="AL721" i="1" s="1"/>
  <c r="AK722" i="1"/>
  <c r="AL722" i="1" s="1"/>
  <c r="AK723" i="1"/>
  <c r="AL723" i="1" s="1"/>
  <c r="AK724" i="1"/>
  <c r="AL724" i="1" s="1"/>
  <c r="AK725" i="1"/>
  <c r="AL725" i="1" s="1"/>
  <c r="AK726" i="1"/>
  <c r="AL726" i="1" s="1"/>
  <c r="AK727" i="1"/>
  <c r="AL727" i="1" s="1"/>
  <c r="AK728" i="1"/>
  <c r="AL728" i="1" s="1"/>
  <c r="AK729" i="1"/>
  <c r="AL729" i="1" s="1"/>
  <c r="AK730" i="1"/>
  <c r="AL730" i="1" s="1"/>
  <c r="AK731" i="1"/>
  <c r="AL731" i="1" s="1"/>
  <c r="AK732" i="1"/>
  <c r="AL732" i="1" s="1"/>
  <c r="AK733" i="1"/>
  <c r="AL733" i="1" s="1"/>
  <c r="AK734" i="1"/>
  <c r="AL734" i="1" s="1"/>
  <c r="AK735" i="1"/>
  <c r="AL735" i="1" s="1"/>
  <c r="AK736" i="1"/>
  <c r="AL736" i="1" s="1"/>
  <c r="AK737" i="1"/>
  <c r="AL737" i="1" s="1"/>
  <c r="AK738" i="1"/>
  <c r="AL738" i="1" s="1"/>
  <c r="AK739" i="1"/>
  <c r="AL739" i="1" s="1"/>
  <c r="AK740" i="1"/>
  <c r="AL740" i="1" s="1"/>
  <c r="AK741" i="1"/>
  <c r="AL741" i="1" s="1"/>
  <c r="AK742" i="1"/>
  <c r="AL742" i="1" s="1"/>
  <c r="AK743" i="1"/>
  <c r="AL743" i="1" s="1"/>
  <c r="AK744" i="1"/>
  <c r="AL744" i="1" s="1"/>
  <c r="AK745" i="1"/>
  <c r="AL745" i="1" s="1"/>
  <c r="AK746" i="1"/>
  <c r="AL746" i="1" s="1"/>
  <c r="AK747" i="1"/>
  <c r="AL747" i="1" s="1"/>
  <c r="AK748" i="1"/>
  <c r="AL748" i="1" s="1"/>
  <c r="AK749" i="1"/>
  <c r="AL749" i="1" s="1"/>
  <c r="AK750" i="1"/>
  <c r="AL750" i="1" s="1"/>
  <c r="AK751" i="1"/>
  <c r="AL751" i="1" s="1"/>
  <c r="AK752" i="1"/>
  <c r="AL752" i="1" s="1"/>
  <c r="AK753" i="1"/>
  <c r="AL753" i="1" s="1"/>
  <c r="AK754" i="1"/>
  <c r="AL754" i="1" s="1"/>
  <c r="AK1137" i="1"/>
  <c r="AL1137" i="1" s="1"/>
  <c r="AK755" i="1"/>
  <c r="AL755" i="1" s="1"/>
  <c r="AK756" i="1"/>
  <c r="AL756" i="1" s="1"/>
  <c r="AK757" i="1"/>
  <c r="AL757" i="1" s="1"/>
  <c r="AK758" i="1"/>
  <c r="AL758" i="1" s="1"/>
  <c r="AK759" i="1"/>
  <c r="AL759" i="1" s="1"/>
  <c r="AK760" i="1"/>
  <c r="AL760" i="1" s="1"/>
  <c r="AK761" i="1"/>
  <c r="AL761" i="1" s="1"/>
  <c r="AK762" i="1"/>
  <c r="AL762" i="1" s="1"/>
  <c r="AK763" i="1"/>
  <c r="AL763" i="1" s="1"/>
  <c r="AK764" i="1"/>
  <c r="AL764" i="1" s="1"/>
  <c r="AK765" i="1"/>
  <c r="AL765" i="1" s="1"/>
  <c r="AK766" i="1"/>
  <c r="AL766" i="1" s="1"/>
  <c r="AK767" i="1"/>
  <c r="AL767" i="1" s="1"/>
  <c r="AK768" i="1"/>
  <c r="AL768" i="1" s="1"/>
  <c r="AK769" i="1"/>
  <c r="AL769" i="1" s="1"/>
  <c r="AK770" i="1"/>
  <c r="AL770" i="1" s="1"/>
  <c r="AK771" i="1"/>
  <c r="AL771" i="1" s="1"/>
  <c r="AK772" i="1"/>
  <c r="AL772" i="1" s="1"/>
  <c r="AK773" i="1"/>
  <c r="AL773" i="1" s="1"/>
  <c r="AK774" i="1"/>
  <c r="AL774" i="1" s="1"/>
  <c r="AK775" i="1"/>
  <c r="AL775" i="1" s="1"/>
  <c r="AK776" i="1"/>
  <c r="AL776" i="1" s="1"/>
  <c r="AK777" i="1"/>
  <c r="AL777" i="1" s="1"/>
  <c r="AK778" i="1"/>
  <c r="AL778" i="1" s="1"/>
  <c r="AK779" i="1"/>
  <c r="AL779" i="1" s="1"/>
  <c r="AK780" i="1"/>
  <c r="AL780" i="1" s="1"/>
  <c r="AK781" i="1"/>
  <c r="AL781" i="1" s="1"/>
  <c r="AK782" i="1"/>
  <c r="AL782" i="1" s="1"/>
  <c r="AK783" i="1"/>
  <c r="AL783" i="1" s="1"/>
  <c r="AK784" i="1"/>
  <c r="AL784" i="1" s="1"/>
  <c r="AK785" i="1"/>
  <c r="AL785" i="1" s="1"/>
  <c r="AK786" i="1"/>
  <c r="AL786" i="1" s="1"/>
  <c r="AK787" i="1"/>
  <c r="AL787" i="1" s="1"/>
  <c r="AK788" i="1"/>
  <c r="AL788" i="1" s="1"/>
  <c r="AK789" i="1"/>
  <c r="AL789" i="1" s="1"/>
  <c r="AK790" i="1"/>
  <c r="AL790" i="1" s="1"/>
  <c r="AK791" i="1"/>
  <c r="AL791" i="1" s="1"/>
  <c r="AK792" i="1"/>
  <c r="AL792" i="1" s="1"/>
  <c r="AK793" i="1"/>
  <c r="AL793" i="1" s="1"/>
  <c r="AK794" i="1"/>
  <c r="AL794" i="1" s="1"/>
  <c r="AK795" i="1"/>
  <c r="AL795" i="1" s="1"/>
  <c r="AK796" i="1"/>
  <c r="AL796" i="1" s="1"/>
  <c r="AK797" i="1"/>
  <c r="AL797" i="1" s="1"/>
  <c r="AK798" i="1"/>
  <c r="AL798" i="1" s="1"/>
  <c r="AK799" i="1"/>
  <c r="AL799" i="1" s="1"/>
  <c r="AK800" i="1"/>
  <c r="AL800" i="1" s="1"/>
  <c r="AK801" i="1"/>
  <c r="AL801" i="1" s="1"/>
  <c r="AK802" i="1"/>
  <c r="AL802" i="1" s="1"/>
  <c r="AK803" i="1"/>
  <c r="AL803" i="1" s="1"/>
  <c r="AK804" i="1"/>
  <c r="AL804" i="1" s="1"/>
  <c r="AK805" i="1"/>
  <c r="AL805" i="1" s="1"/>
  <c r="AK806" i="1"/>
  <c r="AL806" i="1" s="1"/>
  <c r="AK807" i="1"/>
  <c r="AL807" i="1" s="1"/>
  <c r="AK808" i="1"/>
  <c r="AL808" i="1" s="1"/>
  <c r="AK809" i="1"/>
  <c r="AL809" i="1" s="1"/>
  <c r="AK810" i="1"/>
  <c r="AL810" i="1" s="1"/>
  <c r="AK811" i="1"/>
  <c r="AL811" i="1" s="1"/>
  <c r="AK812" i="1"/>
  <c r="AL812" i="1" s="1"/>
  <c r="AK813" i="1"/>
  <c r="AL813" i="1" s="1"/>
  <c r="AK814" i="1"/>
  <c r="AL814" i="1" s="1"/>
  <c r="AK815" i="1"/>
  <c r="AL815" i="1" s="1"/>
  <c r="AK816" i="1"/>
  <c r="AL816" i="1" s="1"/>
  <c r="AK817" i="1"/>
  <c r="AL817" i="1" s="1"/>
  <c r="AK818" i="1"/>
  <c r="AL818" i="1" s="1"/>
  <c r="AK819" i="1"/>
  <c r="AL819" i="1" s="1"/>
  <c r="AK820" i="1"/>
  <c r="AL820" i="1" s="1"/>
  <c r="AK821" i="1"/>
  <c r="AL821" i="1" s="1"/>
  <c r="AK822" i="1"/>
  <c r="AL822" i="1" s="1"/>
  <c r="AK823" i="1"/>
  <c r="AL823" i="1" s="1"/>
  <c r="AK824" i="1"/>
  <c r="AL824" i="1" s="1"/>
  <c r="AK825" i="1"/>
  <c r="AL825" i="1" s="1"/>
  <c r="AK826" i="1"/>
  <c r="AL826" i="1" s="1"/>
  <c r="AK827" i="1"/>
  <c r="AL827" i="1" s="1"/>
  <c r="AK828" i="1"/>
  <c r="AL828" i="1" s="1"/>
  <c r="AK829" i="1"/>
  <c r="AL829" i="1" s="1"/>
  <c r="AK830" i="1"/>
  <c r="AL830" i="1" s="1"/>
  <c r="AK831" i="1"/>
  <c r="AL831" i="1" s="1"/>
  <c r="AK832" i="1"/>
  <c r="AL832" i="1" s="1"/>
  <c r="AK833" i="1"/>
  <c r="AL833" i="1" s="1"/>
  <c r="AK834" i="1"/>
  <c r="AL834" i="1" s="1"/>
  <c r="AK835" i="1"/>
  <c r="AL835" i="1" s="1"/>
  <c r="AK836" i="1"/>
  <c r="AL836" i="1" s="1"/>
  <c r="AK837" i="1"/>
  <c r="AL837" i="1" s="1"/>
  <c r="AK838" i="1"/>
  <c r="AL838" i="1" s="1"/>
  <c r="AK839" i="1"/>
  <c r="AL839" i="1" s="1"/>
  <c r="AK840" i="1"/>
  <c r="AL840" i="1" s="1"/>
  <c r="AK841" i="1"/>
  <c r="AL841" i="1" s="1"/>
  <c r="AK842" i="1"/>
  <c r="AL842" i="1" s="1"/>
  <c r="AK843" i="1"/>
  <c r="AL843" i="1" s="1"/>
  <c r="AK844" i="1"/>
  <c r="AL844" i="1" s="1"/>
  <c r="AK845" i="1"/>
  <c r="AL845" i="1" s="1"/>
  <c r="AK846" i="1"/>
  <c r="AL846" i="1" s="1"/>
  <c r="AK847" i="1"/>
  <c r="AL847" i="1" s="1"/>
  <c r="AK848" i="1"/>
  <c r="AL848" i="1" s="1"/>
  <c r="AK849" i="1"/>
  <c r="AL849" i="1" s="1"/>
  <c r="AK850" i="1"/>
  <c r="AL850" i="1" s="1"/>
  <c r="AK851" i="1"/>
  <c r="AL851" i="1" s="1"/>
  <c r="AK852" i="1"/>
  <c r="AL852" i="1" s="1"/>
  <c r="AK853" i="1"/>
  <c r="AL853" i="1" s="1"/>
  <c r="AK854" i="1"/>
  <c r="AL854" i="1" s="1"/>
  <c r="AK855" i="1"/>
  <c r="AL855" i="1" s="1"/>
  <c r="AK856" i="1"/>
  <c r="AL856" i="1" s="1"/>
  <c r="AK857" i="1"/>
  <c r="AL857" i="1" s="1"/>
  <c r="AK858" i="1"/>
  <c r="AL858" i="1" s="1"/>
  <c r="AK859" i="1"/>
  <c r="AL859" i="1" s="1"/>
  <c r="AK860" i="1"/>
  <c r="AL860" i="1" s="1"/>
  <c r="AK861" i="1"/>
  <c r="AL861" i="1" s="1"/>
  <c r="AK862" i="1"/>
  <c r="AL862" i="1" s="1"/>
  <c r="AK863" i="1"/>
  <c r="AL863" i="1" s="1"/>
  <c r="AK864" i="1"/>
  <c r="AL864" i="1" s="1"/>
  <c r="AK865" i="1"/>
  <c r="AL865" i="1" s="1"/>
  <c r="AK866" i="1"/>
  <c r="AL866" i="1" s="1"/>
  <c r="AK867" i="1"/>
  <c r="AL867" i="1" s="1"/>
  <c r="AK868" i="1"/>
  <c r="AL868" i="1" s="1"/>
  <c r="AK869" i="1"/>
  <c r="AL869" i="1" s="1"/>
  <c r="AK870" i="1"/>
  <c r="AL870" i="1"/>
  <c r="AK871" i="1"/>
  <c r="AL871" i="1" s="1"/>
  <c r="AK872" i="1"/>
  <c r="AL872" i="1" s="1"/>
  <c r="AK873" i="1"/>
  <c r="AL873" i="1" s="1"/>
  <c r="AK874" i="1"/>
  <c r="AL874" i="1" s="1"/>
  <c r="AK875" i="1"/>
  <c r="AL875" i="1" s="1"/>
  <c r="AK876" i="1"/>
  <c r="AL876" i="1"/>
  <c r="AK877" i="1"/>
  <c r="AL877" i="1" s="1"/>
  <c r="AK878" i="1"/>
  <c r="AL878" i="1" s="1"/>
  <c r="AK879" i="1"/>
  <c r="AL879" i="1" s="1"/>
  <c r="AK880" i="1"/>
  <c r="AL880" i="1" s="1"/>
  <c r="AK881" i="1"/>
  <c r="AL881" i="1" s="1"/>
  <c r="AK882" i="1"/>
  <c r="AL882" i="1"/>
  <c r="AK883" i="1"/>
  <c r="AL883" i="1" s="1"/>
  <c r="AK884" i="1"/>
  <c r="AL884" i="1" s="1"/>
  <c r="AK885" i="1"/>
  <c r="AL885" i="1" s="1"/>
  <c r="AK886" i="1"/>
  <c r="AL886" i="1" s="1"/>
  <c r="AK887" i="1"/>
  <c r="AL887" i="1" s="1"/>
  <c r="AK888" i="1"/>
  <c r="AL888" i="1" s="1"/>
  <c r="AK889" i="1"/>
  <c r="AL889" i="1" s="1"/>
  <c r="AK890" i="1"/>
  <c r="AL890" i="1"/>
  <c r="AK891" i="1"/>
  <c r="AL891" i="1" s="1"/>
  <c r="AK892" i="1"/>
  <c r="AL892" i="1" s="1"/>
  <c r="AK893" i="1"/>
  <c r="AL893" i="1" s="1"/>
  <c r="AK894" i="1"/>
  <c r="AL894" i="1" s="1"/>
  <c r="AK895" i="1"/>
  <c r="AL895" i="1" s="1"/>
  <c r="AK896" i="1"/>
  <c r="AL896" i="1" s="1"/>
  <c r="AK897" i="1"/>
  <c r="AL897" i="1" s="1"/>
  <c r="AK898" i="1"/>
  <c r="AL898" i="1" s="1"/>
  <c r="AK899" i="1"/>
  <c r="AL899" i="1" s="1"/>
  <c r="AK900" i="1"/>
  <c r="AL900" i="1" s="1"/>
  <c r="AK901" i="1"/>
  <c r="AL901" i="1" s="1"/>
  <c r="AK902" i="1"/>
  <c r="AL902" i="1"/>
  <c r="AK903" i="1"/>
  <c r="AL903" i="1" s="1"/>
  <c r="AK904" i="1"/>
  <c r="AL904" i="1" s="1"/>
  <c r="AK905" i="1"/>
  <c r="AL905" i="1" s="1"/>
  <c r="AK906" i="1"/>
  <c r="AL906" i="1" s="1"/>
  <c r="AK907" i="1"/>
  <c r="AL907" i="1" s="1"/>
  <c r="AK908" i="1"/>
  <c r="AL908" i="1"/>
  <c r="AK909" i="1"/>
  <c r="AL909" i="1" s="1"/>
  <c r="AK910" i="1"/>
  <c r="AL910" i="1" s="1"/>
  <c r="AK911" i="1"/>
  <c r="AL911" i="1" s="1"/>
  <c r="AK912" i="1"/>
  <c r="AL912" i="1" s="1"/>
  <c r="AK913" i="1"/>
  <c r="AL913" i="1" s="1"/>
  <c r="AK914" i="1"/>
  <c r="AL914" i="1"/>
  <c r="AK915" i="1"/>
  <c r="AL915" i="1" s="1"/>
  <c r="AK916" i="1"/>
  <c r="AL916" i="1" s="1"/>
  <c r="AK917" i="1"/>
  <c r="AL917" i="1" s="1"/>
  <c r="AK918" i="1"/>
  <c r="AL918" i="1" s="1"/>
  <c r="AK919" i="1"/>
  <c r="AL919" i="1" s="1"/>
  <c r="AK920" i="1"/>
  <c r="AL920" i="1" s="1"/>
  <c r="AK921" i="1"/>
  <c r="AL921" i="1" s="1"/>
  <c r="AK922" i="1"/>
  <c r="AL922" i="1"/>
  <c r="AK923" i="1"/>
  <c r="AL923" i="1" s="1"/>
  <c r="AK924" i="1"/>
  <c r="AL924" i="1" s="1"/>
  <c r="AK925" i="1"/>
  <c r="AL925" i="1" s="1"/>
  <c r="AK926" i="1"/>
  <c r="AL926" i="1" s="1"/>
  <c r="AK927" i="1"/>
  <c r="AL927" i="1" s="1"/>
  <c r="AK928" i="1"/>
  <c r="AL928" i="1" s="1"/>
  <c r="AK929" i="1"/>
  <c r="AL929" i="1" s="1"/>
  <c r="AK930" i="1"/>
  <c r="AL930" i="1" s="1"/>
  <c r="AK931" i="1"/>
  <c r="AL931" i="1" s="1"/>
  <c r="AK932" i="1"/>
  <c r="AL932" i="1" s="1"/>
  <c r="AK933" i="1"/>
  <c r="AL933" i="1" s="1"/>
  <c r="AK934" i="1"/>
  <c r="AL934" i="1"/>
  <c r="AK935" i="1"/>
  <c r="AL935" i="1" s="1"/>
  <c r="AK936" i="1"/>
  <c r="AL936" i="1" s="1"/>
  <c r="AK937" i="1"/>
  <c r="AL937" i="1" s="1"/>
  <c r="AK938" i="1"/>
  <c r="AL938" i="1" s="1"/>
  <c r="AK939" i="1"/>
  <c r="AL939" i="1" s="1"/>
  <c r="AK940" i="1"/>
  <c r="AL940" i="1"/>
  <c r="AK941" i="1"/>
  <c r="AL941" i="1" s="1"/>
  <c r="AK942" i="1"/>
  <c r="AL942" i="1"/>
  <c r="AK943" i="1"/>
  <c r="AL943" i="1" s="1"/>
  <c r="AK944" i="1"/>
  <c r="AL944" i="1" s="1"/>
  <c r="AK945" i="1"/>
  <c r="AL945" i="1" s="1"/>
  <c r="AK946" i="1"/>
  <c r="AL946" i="1"/>
  <c r="AK947" i="1"/>
  <c r="AL947" i="1" s="1"/>
  <c r="AK948" i="1"/>
  <c r="AL948" i="1" s="1"/>
  <c r="AK949" i="1"/>
  <c r="AL949" i="1" s="1"/>
  <c r="AK950" i="1"/>
  <c r="AL950" i="1" s="1"/>
  <c r="AK951" i="1"/>
  <c r="AL951" i="1" s="1"/>
  <c r="AK952" i="1"/>
  <c r="AL952" i="1" s="1"/>
  <c r="AK953" i="1"/>
  <c r="AL953" i="1" s="1"/>
  <c r="AK954" i="1"/>
  <c r="AL954" i="1"/>
  <c r="AK955" i="1"/>
  <c r="AL955" i="1" s="1"/>
  <c r="AK956" i="1"/>
  <c r="AL956" i="1" s="1"/>
  <c r="AK957" i="1"/>
  <c r="AL957" i="1" s="1"/>
  <c r="AK958" i="1"/>
  <c r="AL958" i="1" s="1"/>
  <c r="AK959" i="1"/>
  <c r="AL959" i="1" s="1"/>
  <c r="AK960" i="1"/>
  <c r="AL960" i="1" s="1"/>
  <c r="AK961" i="1"/>
  <c r="AL961" i="1" s="1"/>
  <c r="AK962" i="1"/>
  <c r="AL962" i="1" s="1"/>
  <c r="AK963" i="1"/>
  <c r="AL963" i="1" s="1"/>
  <c r="AK964" i="1"/>
  <c r="AL964" i="1" s="1"/>
  <c r="AK965" i="1"/>
  <c r="AL965" i="1" s="1"/>
  <c r="AK966" i="1"/>
  <c r="AL966" i="1"/>
  <c r="AK967" i="1"/>
  <c r="AL967" i="1" s="1"/>
  <c r="AK968" i="1"/>
  <c r="AL968" i="1" s="1"/>
  <c r="AK969" i="1"/>
  <c r="AL969" i="1" s="1"/>
  <c r="AK970" i="1"/>
  <c r="AL970" i="1" s="1"/>
  <c r="AK971" i="1"/>
  <c r="AL971" i="1" s="1"/>
  <c r="AK972" i="1"/>
  <c r="AL972" i="1"/>
  <c r="AK973" i="1"/>
  <c r="AL973" i="1" s="1"/>
  <c r="AK974" i="1"/>
  <c r="AL974" i="1" s="1"/>
  <c r="AK975" i="1"/>
  <c r="AL975" i="1" s="1"/>
  <c r="AK976" i="1"/>
  <c r="AL976" i="1" s="1"/>
  <c r="AK977" i="1"/>
  <c r="AL977" i="1" s="1"/>
  <c r="AK1156" i="1"/>
  <c r="AL1156" i="1" l="1"/>
</calcChain>
</file>

<file path=xl/sharedStrings.xml><?xml version="1.0" encoding="utf-8"?>
<sst xmlns="http://schemas.openxmlformats.org/spreadsheetml/2006/main" count="13671" uniqueCount="3349">
  <si>
    <t>Sync</t>
  </si>
  <si>
    <t>Customer</t>
  </si>
  <si>
    <t>Partner</t>
  </si>
  <si>
    <t>Acc</t>
  </si>
  <si>
    <t>Comment</t>
  </si>
  <si>
    <t>R/Kg</t>
  </si>
  <si>
    <t>Date</t>
  </si>
  <si>
    <t>Waybill</t>
  </si>
  <si>
    <t>Bill Comment</t>
  </si>
  <si>
    <t>Ref 1</t>
  </si>
  <si>
    <t>Ref 2</t>
  </si>
  <si>
    <t>Sender</t>
  </si>
  <si>
    <t>Origin</t>
  </si>
  <si>
    <t>Receiver</t>
  </si>
  <si>
    <t>Destination</t>
  </si>
  <si>
    <t>Service</t>
  </si>
  <si>
    <t>Pieces</t>
  </si>
  <si>
    <t>Chrg Mass</t>
  </si>
  <si>
    <t>Sub Total</t>
  </si>
  <si>
    <t>Vat</t>
  </si>
  <si>
    <t>Total</t>
  </si>
  <si>
    <t xml:space="preserve">    </t>
  </si>
  <si>
    <t>CR ex Vat</t>
  </si>
  <si>
    <t>CR Vat</t>
  </si>
  <si>
    <t>CR inc Vat</t>
  </si>
  <si>
    <t>Adj. ex Vat</t>
  </si>
  <si>
    <t>Adj. Vat</t>
  </si>
  <si>
    <t>Adj. inc Vat</t>
  </si>
  <si>
    <t>BE. ex Vat</t>
  </si>
  <si>
    <t>BE. Vat</t>
  </si>
  <si>
    <t>BE. inc Vat</t>
  </si>
  <si>
    <t>MA ex Vat</t>
  </si>
  <si>
    <t>MA Vat</t>
  </si>
  <si>
    <t>MA inc Vat</t>
  </si>
  <si>
    <t>Markup</t>
  </si>
  <si>
    <t>Alerts</t>
  </si>
  <si>
    <t>Info</t>
  </si>
  <si>
    <t>21/21</t>
  </si>
  <si>
    <t>Le Creuset</t>
  </si>
  <si>
    <t>Campos</t>
  </si>
  <si>
    <t>MOV001</t>
  </si>
  <si>
    <t>2017-01-20</t>
  </si>
  <si>
    <t>J85598</t>
  </si>
  <si>
    <t>LE CREUSET SANDTON</t>
  </si>
  <si>
    <t>JOHANNESBURG</t>
  </si>
  <si>
    <t>LE CREUSET HYDE PARK</t>
  </si>
  <si>
    <t>RD</t>
  </si>
  <si>
    <t>15/25755</t>
  </si>
  <si>
    <t>DVS</t>
  </si>
  <si>
    <t>2017-01-13</t>
  </si>
  <si>
    <t>SUBBD21321271</t>
  </si>
  <si>
    <t>LE CREUSET</t>
  </si>
  <si>
    <t>ECO</t>
  </si>
  <si>
    <t>15/25817</t>
  </si>
  <si>
    <t>2017-01-16</t>
  </si>
  <si>
    <t>SUBBD23669774</t>
  </si>
  <si>
    <t>BANKING FILE</t>
  </si>
  <si>
    <t>LE CREUSET WATERCREST</t>
  </si>
  <si>
    <t>DURBAN</t>
  </si>
  <si>
    <t>LE CREUSET WAREHOUSE</t>
  </si>
  <si>
    <t>CAPE TOWN</t>
  </si>
  <si>
    <t>15/25839</t>
  </si>
  <si>
    <t>2017-01-17</t>
  </si>
  <si>
    <t>SUBBD23326019</t>
  </si>
  <si>
    <t>LE CREUSET CLEARWATER</t>
  </si>
  <si>
    <t>15/25877</t>
  </si>
  <si>
    <t>SUBBD22896441</t>
  </si>
  <si>
    <t>LE CREUSET NICOLWAY</t>
  </si>
  <si>
    <t>SANDTON</t>
  </si>
  <si>
    <t>SOMERSET WEST</t>
  </si>
  <si>
    <t>15/25899</t>
  </si>
  <si>
    <t>2017-01-23</t>
  </si>
  <si>
    <t>SUBBD24759793</t>
  </si>
  <si>
    <t>ALIDA RYDER</t>
  </si>
  <si>
    <t>PRETORIA</t>
  </si>
  <si>
    <t>15/25904</t>
  </si>
  <si>
    <t>2017-01-25</t>
  </si>
  <si>
    <t>SUBBD23669772</t>
  </si>
  <si>
    <t>TRANSFER</t>
  </si>
  <si>
    <t>LE CREUSET V AND A WATERF</t>
  </si>
  <si>
    <t>15/25905</t>
  </si>
  <si>
    <t>2017-01-24</t>
  </si>
  <si>
    <t>SUBBD23669773</t>
  </si>
  <si>
    <t>GRILLS</t>
  </si>
  <si>
    <t>RUSTENBURG</t>
  </si>
  <si>
    <t>15/25908</t>
  </si>
  <si>
    <t>SUBCD26250342</t>
  </si>
  <si>
    <t>LE  CREUSET</t>
  </si>
  <si>
    <t>LE CRESEUT</t>
  </si>
  <si>
    <t>15/26248</t>
  </si>
  <si>
    <t>2017-01-27</t>
  </si>
  <si>
    <t>SUBBD22805575</t>
  </si>
  <si>
    <t>LE CREUSET CRESTA</t>
  </si>
  <si>
    <t>15/26250</t>
  </si>
  <si>
    <t>SUBBD23326022</t>
  </si>
  <si>
    <t>LE CREUSET KILLARNEYQ</t>
  </si>
  <si>
    <t>15/27461</t>
  </si>
  <si>
    <t>2016-11-25</t>
  </si>
  <si>
    <t>LECRS02014873</t>
  </si>
  <si>
    <t>TUBE</t>
  </si>
  <si>
    <t>15/27462</t>
  </si>
  <si>
    <t>LECRS02014881</t>
  </si>
  <si>
    <t>LE CREUSET BROOKLYN</t>
  </si>
  <si>
    <t>15/27463</t>
  </si>
  <si>
    <t>LECRS02014894</t>
  </si>
  <si>
    <t>LE CREUSET CENTURION</t>
  </si>
  <si>
    <t>15/27464</t>
  </si>
  <si>
    <t>LECRS02014903</t>
  </si>
  <si>
    <t>15/27536</t>
  </si>
  <si>
    <t>2017-01-04</t>
  </si>
  <si>
    <t>LECRS02019786</t>
  </si>
  <si>
    <t>LE CREUSET  BROOKLYN</t>
  </si>
  <si>
    <t>15/27656</t>
  </si>
  <si>
    <t>2017-01-10</t>
  </si>
  <si>
    <t>SUBBD21239338</t>
  </si>
  <si>
    <t>UTI6503839</t>
  </si>
  <si>
    <t>LE CREUSET LA LUCIA DURBA</t>
  </si>
  <si>
    <t>15/27691</t>
  </si>
  <si>
    <t>2016-12-29</t>
  </si>
  <si>
    <t>SUBBD22896460</t>
  </si>
  <si>
    <t>LE CRUESET</t>
  </si>
  <si>
    <t>15/27727</t>
  </si>
  <si>
    <t>2017-01-18</t>
  </si>
  <si>
    <t>SUBBD21900127</t>
  </si>
  <si>
    <t>UTI7602650</t>
  </si>
  <si>
    <t>15/27731</t>
  </si>
  <si>
    <t>SUBBD24100833</t>
  </si>
  <si>
    <t>LE CREUSET SA</t>
  </si>
  <si>
    <t>15/25669</t>
  </si>
  <si>
    <t>2016-12-28</t>
  </si>
  <si>
    <t>SUBBD23929105</t>
  </si>
  <si>
    <t>RIVER BEND LODGE</t>
  </si>
  <si>
    <t>ADDO</t>
  </si>
  <si>
    <t>15/25670</t>
  </si>
  <si>
    <t>2017-01-03</t>
  </si>
  <si>
    <t>SUBBD24006575</t>
  </si>
  <si>
    <t>UTI5677559</t>
  </si>
  <si>
    <t>LE CREUSET - MENLYN MAINE</t>
  </si>
  <si>
    <t>15/25690</t>
  </si>
  <si>
    <t>2017-01-05</t>
  </si>
  <si>
    <t>SUBBD24560939</t>
  </si>
  <si>
    <t>LOUISE DE TOIT</t>
  </si>
  <si>
    <t>POLOKWANE (PIET</t>
  </si>
  <si>
    <t>15/25700</t>
  </si>
  <si>
    <t>SUBCD29086758</t>
  </si>
  <si>
    <t>15/25747</t>
  </si>
  <si>
    <t>LECRS02021550</t>
  </si>
  <si>
    <t>PRIZE</t>
  </si>
  <si>
    <t>FOOD &amp; HOME HERBACEOUS HA</t>
  </si>
  <si>
    <t>15/25748</t>
  </si>
  <si>
    <t>LECRS02021569</t>
  </si>
  <si>
    <t>PRIZE 1</t>
  </si>
  <si>
    <t>15/25749</t>
  </si>
  <si>
    <t>LECRS02021577</t>
  </si>
  <si>
    <t>PRIZE 2</t>
  </si>
  <si>
    <t>15/25815</t>
  </si>
  <si>
    <t>SUBBD23490716</t>
  </si>
  <si>
    <t>UTI7307041</t>
  </si>
  <si>
    <t>15/25881</t>
  </si>
  <si>
    <t>SUBBD23490657</t>
  </si>
  <si>
    <t>LE CREUSENT</t>
  </si>
  <si>
    <t>15/26089</t>
  </si>
  <si>
    <t>2017-02-02</t>
  </si>
  <si>
    <t>LEMOS02014824</t>
  </si>
  <si>
    <t>LE CREUSET HEAD OFFICE</t>
  </si>
  <si>
    <t>FELICITY LOUW</t>
  </si>
  <si>
    <t>PORT NOLLOTH</t>
  </si>
  <si>
    <t>15/26186</t>
  </si>
  <si>
    <t>LEMOS02015812</t>
  </si>
  <si>
    <t>MARION DEEKS</t>
  </si>
  <si>
    <t>15/26219</t>
  </si>
  <si>
    <t>LEMOS02016150</t>
  </si>
  <si>
    <t>WIMPOLE STREET INTERIORS</t>
  </si>
  <si>
    <t>15/26222</t>
  </si>
  <si>
    <t>LEMOS02016185</t>
  </si>
  <si>
    <t>JACQUI BRITON</t>
  </si>
  <si>
    <t>15/27441</t>
  </si>
  <si>
    <t>SUBBD22731723</t>
  </si>
  <si>
    <t>STICKERS</t>
  </si>
  <si>
    <t>LE CREUSET MALL OF AFRICA</t>
  </si>
  <si>
    <t>MIDRAND</t>
  </si>
  <si>
    <t>LE CREUSET HYDEPARK</t>
  </si>
  <si>
    <t>15/27588</t>
  </si>
  <si>
    <t>2017-01-11</t>
  </si>
  <si>
    <t>LECRS02020813</t>
  </si>
  <si>
    <t>CANDIS RISSEEUW</t>
  </si>
  <si>
    <t>SPECAILISED POWDER COATIN</t>
  </si>
  <si>
    <t>PORT ELIZABETH</t>
  </si>
  <si>
    <t>15/27735</t>
  </si>
  <si>
    <t>LECRS02022409</t>
  </si>
  <si>
    <t>LAURENTIA</t>
  </si>
  <si>
    <t>AMANDA JARVIS</t>
  </si>
  <si>
    <t>BALGOWAN</t>
  </si>
  <si>
    <t>15/25678</t>
  </si>
  <si>
    <t>SUBBD24100828</t>
  </si>
  <si>
    <t>15/25701</t>
  </si>
  <si>
    <t>2016-12-22</t>
  </si>
  <si>
    <t>SUBCD29086907</t>
  </si>
  <si>
    <t>15/25711</t>
  </si>
  <si>
    <t>2017-01-12</t>
  </si>
  <si>
    <t>SUBBD23326014</t>
  </si>
  <si>
    <t>15/26252</t>
  </si>
  <si>
    <t>2017-01-31</t>
  </si>
  <si>
    <t>SUBBD23490658</t>
  </si>
  <si>
    <t>MRS HB SMAIL</t>
  </si>
  <si>
    <t>15/25675</t>
  </si>
  <si>
    <t>2016-12-30</t>
  </si>
  <si>
    <t>SUBBD24006639</t>
  </si>
  <si>
    <t>15/25677</t>
  </si>
  <si>
    <t>2017-01-06</t>
  </si>
  <si>
    <t>SUBBD24100827</t>
  </si>
  <si>
    <t>15/25682</t>
  </si>
  <si>
    <t>SUBBD24526091</t>
  </si>
  <si>
    <t>15/25696</t>
  </si>
  <si>
    <t>SUBCD26257642</t>
  </si>
  <si>
    <t>UTI</t>
  </si>
  <si>
    <t>LE CREUSET LA LUCIA</t>
  </si>
  <si>
    <t>15/25707</t>
  </si>
  <si>
    <t>SUBBD24006638</t>
  </si>
  <si>
    <t>UTI6771928</t>
  </si>
  <si>
    <t>15/25760</t>
  </si>
  <si>
    <t>LECRS02021631</t>
  </si>
  <si>
    <t>LE CREUSET BEDFORDVIEW</t>
  </si>
  <si>
    <t>15/25909</t>
  </si>
  <si>
    <t>SUBCD26257632</t>
  </si>
  <si>
    <t>15/25950</t>
  </si>
  <si>
    <t>LEMOS02012988</t>
  </si>
  <si>
    <t>MICHELLE STEYN</t>
  </si>
  <si>
    <t>GERMISTON</t>
  </si>
  <si>
    <t>15/25994</t>
  </si>
  <si>
    <t>LEMOS02013504</t>
  </si>
  <si>
    <t>REPLACEMENT</t>
  </si>
  <si>
    <t>IMOS,UNIT D,OCTO PLACE</t>
  </si>
  <si>
    <t>STELLENBOSCH</t>
  </si>
  <si>
    <t>15/26013</t>
  </si>
  <si>
    <t>LEMOS02014034</t>
  </si>
  <si>
    <t>NICOLENE HERHOLDT</t>
  </si>
  <si>
    <t>SASOLBURG</t>
  </si>
  <si>
    <t>15/26021</t>
  </si>
  <si>
    <t>LEMOS02014115</t>
  </si>
  <si>
    <t>TERSHIA KRUGER</t>
  </si>
  <si>
    <t>15/26022</t>
  </si>
  <si>
    <t>LEMOS02014123</t>
  </si>
  <si>
    <t>ANCOIS MULLER</t>
  </si>
  <si>
    <t>15/26023</t>
  </si>
  <si>
    <t>LEMOS02014131</t>
  </si>
  <si>
    <t>TRACY COHEN</t>
  </si>
  <si>
    <t>15/26057</t>
  </si>
  <si>
    <t>LEMOS02014476</t>
  </si>
  <si>
    <t>KUNO VENTER</t>
  </si>
  <si>
    <t>TZANEEN</t>
  </si>
  <si>
    <t>15/26060</t>
  </si>
  <si>
    <t>LEMOS02014506</t>
  </si>
  <si>
    <t>FRANCES BURGER</t>
  </si>
  <si>
    <t>15/26091</t>
  </si>
  <si>
    <t>LEMOS02014840</t>
  </si>
  <si>
    <t>LAURA WAFER</t>
  </si>
  <si>
    <t>ESHOWE</t>
  </si>
  <si>
    <t>15/26093</t>
  </si>
  <si>
    <t>LEMOS02014867</t>
  </si>
  <si>
    <t>KATE SMALL</t>
  </si>
  <si>
    <t>15/26094</t>
  </si>
  <si>
    <t>LEMOS02014875</t>
  </si>
  <si>
    <t>CARLA FAGAN</t>
  </si>
  <si>
    <t>15/26101</t>
  </si>
  <si>
    <t>LEMOS02014948</t>
  </si>
  <si>
    <t>AMY SIMONSEN</t>
  </si>
  <si>
    <t>15/26110</t>
  </si>
  <si>
    <t>LEMOS02015049</t>
  </si>
  <si>
    <t>ROCHELLE DAMES</t>
  </si>
  <si>
    <t>15/26119</t>
  </si>
  <si>
    <t>LEMOS02015138</t>
  </si>
  <si>
    <t>JANINE</t>
  </si>
  <si>
    <t>EAST LONDON</t>
  </si>
  <si>
    <t>15/26121</t>
  </si>
  <si>
    <t>LEMOS02015154</t>
  </si>
  <si>
    <t>TAMARIN BAY TRADERS S.A.(</t>
  </si>
  <si>
    <t>15/26131</t>
  </si>
  <si>
    <t>LEMOS02015251</t>
  </si>
  <si>
    <t>MARINDA VAN ASWEGEN</t>
  </si>
  <si>
    <t>15/26142</t>
  </si>
  <si>
    <t>LEMOS02015367</t>
  </si>
  <si>
    <t>CHRISTINE DELPORT</t>
  </si>
  <si>
    <t>15/26146</t>
  </si>
  <si>
    <t>LEMOS02015405</t>
  </si>
  <si>
    <t>ANANDI WEILBACH</t>
  </si>
  <si>
    <t>POTCHEFSTROOM</t>
  </si>
  <si>
    <t>15/26169</t>
  </si>
  <si>
    <t>LEMOS02015642</t>
  </si>
  <si>
    <t>REBECCA STEAD</t>
  </si>
  <si>
    <t>15/26185</t>
  </si>
  <si>
    <t>LEMOS02015804</t>
  </si>
  <si>
    <t>AMANDA HELENA</t>
  </si>
  <si>
    <t>15/26191</t>
  </si>
  <si>
    <t>LEMOS02015863</t>
  </si>
  <si>
    <t>LIEZEL DU TOIT</t>
  </si>
  <si>
    <t>PAARL</t>
  </si>
  <si>
    <t>15/26194</t>
  </si>
  <si>
    <t>LEMOS02015898</t>
  </si>
  <si>
    <t>JACQUELINE POSTMA</t>
  </si>
  <si>
    <t>ROODEPOORT</t>
  </si>
  <si>
    <t>15/26201</t>
  </si>
  <si>
    <t>LEMOS02015979</t>
  </si>
  <si>
    <t>ILZE BYLOS</t>
  </si>
  <si>
    <t>15/26203</t>
  </si>
  <si>
    <t>LEMOS02015995</t>
  </si>
  <si>
    <t>SHAYNE SHEARD</t>
  </si>
  <si>
    <t>STUTTERHEIM</t>
  </si>
  <si>
    <t>15/26205</t>
  </si>
  <si>
    <t>LEMOS02016010</t>
  </si>
  <si>
    <t>SHAHISTA</t>
  </si>
  <si>
    <t>15/26209</t>
  </si>
  <si>
    <t>LEMOS02016053</t>
  </si>
  <si>
    <t>CHLOE MCGRATH</t>
  </si>
  <si>
    <t>15/26210</t>
  </si>
  <si>
    <t>LEMOS02016061</t>
  </si>
  <si>
    <t>SHARON</t>
  </si>
  <si>
    <t>SHARON FORSYTH</t>
  </si>
  <si>
    <t>PIETERMARITZBUR</t>
  </si>
  <si>
    <t>15/26216</t>
  </si>
  <si>
    <t>LEMOS02016126</t>
  </si>
  <si>
    <t>EMSIE NORVAL</t>
  </si>
  <si>
    <t>15/26218</t>
  </si>
  <si>
    <t>LEMOS02016142</t>
  </si>
  <si>
    <t>JACINDA OLIVIER</t>
  </si>
  <si>
    <t>15/26224</t>
  </si>
  <si>
    <t>LEMOS02016215</t>
  </si>
  <si>
    <t>CARYN RODWELL</t>
  </si>
  <si>
    <t>15/26225</t>
  </si>
  <si>
    <t>LEMOS02016223</t>
  </si>
  <si>
    <t>MADELEINE NEL</t>
  </si>
  <si>
    <t>15/26234</t>
  </si>
  <si>
    <t>LEMOS02016312</t>
  </si>
  <si>
    <t>MICHELE REDFORD</t>
  </si>
  <si>
    <t>RANDBURG</t>
  </si>
  <si>
    <t>15/26235</t>
  </si>
  <si>
    <t>LEMOS02016320</t>
  </si>
  <si>
    <t>HANNELIE LOUW</t>
  </si>
  <si>
    <t>15/27406</t>
  </si>
  <si>
    <t>SUBCD26250345</t>
  </si>
  <si>
    <t>LE CREUSET PAVILION</t>
  </si>
  <si>
    <t>15/27473</t>
  </si>
  <si>
    <t>LECRS02018925</t>
  </si>
  <si>
    <t>BUNNY5</t>
  </si>
  <si>
    <t>15/27481</t>
  </si>
  <si>
    <t>LECRS02019042</t>
  </si>
  <si>
    <t>BUNNY654</t>
  </si>
  <si>
    <t>LE CREUSET MALL OF THE SO</t>
  </si>
  <si>
    <t>15/27514</t>
  </si>
  <si>
    <t>LECRS02019417</t>
  </si>
  <si>
    <t>SALE 26</t>
  </si>
  <si>
    <t>LE CREUSET WATERSTONE</t>
  </si>
  <si>
    <t>15/27535</t>
  </si>
  <si>
    <t>LECRS02019778</t>
  </si>
  <si>
    <t>15/27558</t>
  </si>
  <si>
    <t>2017-01-09</t>
  </si>
  <si>
    <t>LECRS02020074</t>
  </si>
  <si>
    <t>SHELAGH</t>
  </si>
  <si>
    <t>SHELAGH  HUGHES</t>
  </si>
  <si>
    <t>VANDERBIJLPARK</t>
  </si>
  <si>
    <t>15/27623</t>
  </si>
  <si>
    <t>LEMOS02012376</t>
  </si>
  <si>
    <t>BEVERLEY GRIMBEEK</t>
  </si>
  <si>
    <t>15/27664</t>
  </si>
  <si>
    <t>SUBBD21635952</t>
  </si>
  <si>
    <t>LE CREUSET WATERFALL MALL</t>
  </si>
  <si>
    <t>MRS URSULA KRUGER</t>
  </si>
  <si>
    <t>VEREENIGING</t>
  </si>
  <si>
    <t>15/27687</t>
  </si>
  <si>
    <t>SUBBD22896440</t>
  </si>
  <si>
    <t>UTI6547800</t>
  </si>
  <si>
    <t>15/27693</t>
  </si>
  <si>
    <t>SUBBD22896463</t>
  </si>
  <si>
    <t>UTI5079340</t>
  </si>
  <si>
    <t>LE CREUSET  SANDTON CITY</t>
  </si>
  <si>
    <t>15/27707</t>
  </si>
  <si>
    <t>SUBBD23374539</t>
  </si>
  <si>
    <t>UTI  5168857</t>
  </si>
  <si>
    <t>15/27712</t>
  </si>
  <si>
    <t>SUBBD23490509</t>
  </si>
  <si>
    <t>UTI5257553</t>
  </si>
  <si>
    <t>15/27739</t>
  </si>
  <si>
    <t>LECRS02022476</t>
  </si>
  <si>
    <t>LE CREUSET CENTURION MALL</t>
  </si>
  <si>
    <t>15/25660</t>
  </si>
  <si>
    <t>SUBBD23669778</t>
  </si>
  <si>
    <t>15/25689</t>
  </si>
  <si>
    <t>SUBBD24526475</t>
  </si>
  <si>
    <t>BINUNS</t>
  </si>
  <si>
    <t>15/25705</t>
  </si>
  <si>
    <t>SUBBD23602060</t>
  </si>
  <si>
    <t>LE  CREUSET HEAD OFFICE</t>
  </si>
  <si>
    <t>15/25710</t>
  </si>
  <si>
    <t>SUBCD29086733</t>
  </si>
  <si>
    <t>15/25712</t>
  </si>
  <si>
    <t>SUBBD23133238</t>
  </si>
  <si>
    <t>UTI6777285</t>
  </si>
  <si>
    <t>15/25753</t>
  </si>
  <si>
    <t>SUBBD23511232</t>
  </si>
  <si>
    <t>LE CREUSET BAYWEST</t>
  </si>
  <si>
    <t>LE CRESET</t>
  </si>
  <si>
    <t>15/25838</t>
  </si>
  <si>
    <t>SUBBD23326016</t>
  </si>
  <si>
    <t>UTI7603211</t>
  </si>
  <si>
    <t>15/25879</t>
  </si>
  <si>
    <t>SUBBD22896449</t>
  </si>
  <si>
    <t>LE CREUSET BEDFORD</t>
  </si>
  <si>
    <t>15/25892</t>
  </si>
  <si>
    <t>SUBBD24526083</t>
  </si>
  <si>
    <t>LE CREUSET WOODLANDS</t>
  </si>
  <si>
    <t>15/26107</t>
  </si>
  <si>
    <t>LEMOS02015014</t>
  </si>
  <si>
    <t>LANDI SMITH</t>
  </si>
  <si>
    <t>15/26120</t>
  </si>
  <si>
    <t>LEMOS02015146</t>
  </si>
  <si>
    <t>PENNY KRIEL</t>
  </si>
  <si>
    <t>15/26170</t>
  </si>
  <si>
    <t>LEMOS02015650</t>
  </si>
  <si>
    <t>GABY OLIVER</t>
  </si>
  <si>
    <t>15/27402</t>
  </si>
  <si>
    <t>SUBBD23490518</t>
  </si>
  <si>
    <t>LE CREUSET PAVILLION</t>
  </si>
  <si>
    <t>15/27405</t>
  </si>
  <si>
    <t>SUBBD24526092</t>
  </si>
  <si>
    <t>UTI5823367</t>
  </si>
  <si>
    <t>15/27407</t>
  </si>
  <si>
    <t>SUBCD26250346</t>
  </si>
  <si>
    <t>15/27465</t>
  </si>
  <si>
    <t>2016-11-30</t>
  </si>
  <si>
    <t>LECRS02015926</t>
  </si>
  <si>
    <t>126683 20A13057</t>
  </si>
  <si>
    <t>CANDICE ERFMAN</t>
  </si>
  <si>
    <t>GEORGE</t>
  </si>
  <si>
    <t>15/27471</t>
  </si>
  <si>
    <t>LECRS02018895</t>
  </si>
  <si>
    <t>BUNNY02</t>
  </si>
  <si>
    <t>15/27474</t>
  </si>
  <si>
    <t>LECRS02018941</t>
  </si>
  <si>
    <t>BUNY09</t>
  </si>
  <si>
    <t>LE CREUSET KILLARNEY</t>
  </si>
  <si>
    <t>15/27475</t>
  </si>
  <si>
    <t>LECRS02018976</t>
  </si>
  <si>
    <t>BUNNY21</t>
  </si>
  <si>
    <t>LE CREUSET  NICOLWAY</t>
  </si>
  <si>
    <t>15/27476</t>
  </si>
  <si>
    <t>LECRS02018984</t>
  </si>
  <si>
    <t>BUNNY18</t>
  </si>
  <si>
    <t>15/27477</t>
  </si>
  <si>
    <t>LECRS02018992</t>
  </si>
  <si>
    <t>BUNNY22</t>
  </si>
  <si>
    <t>15/27478</t>
  </si>
  <si>
    <t>LECRS02019006</t>
  </si>
  <si>
    <t>BUNNY95</t>
  </si>
  <si>
    <t>15/27479</t>
  </si>
  <si>
    <t>LECRS02019018</t>
  </si>
  <si>
    <t>BUNNY19</t>
  </si>
  <si>
    <t>LE CREUSET RUSTENBURG</t>
  </si>
  <si>
    <t>15/27480</t>
  </si>
  <si>
    <t>LECRS02019034</t>
  </si>
  <si>
    <t>BUNNY45</t>
  </si>
  <si>
    <t>LE CREUSET MENLYN</t>
  </si>
  <si>
    <t>15/27482</t>
  </si>
  <si>
    <t>LECRS02019050</t>
  </si>
  <si>
    <t>BUNNY98</t>
  </si>
  <si>
    <t>15/27483</t>
  </si>
  <si>
    <t>LECRS02019069</t>
  </si>
  <si>
    <t>BUNNY001</t>
  </si>
  <si>
    <t>15/27487</t>
  </si>
  <si>
    <t>LECRS02019107</t>
  </si>
  <si>
    <t>THAABIT ALBERTUS</t>
  </si>
  <si>
    <t>15/27515</t>
  </si>
  <si>
    <t>LECRS02019425</t>
  </si>
  <si>
    <t>SALE 25</t>
  </si>
  <si>
    <t>LE CREUSET TYGERVALLEY</t>
  </si>
  <si>
    <t>15/27625</t>
  </si>
  <si>
    <t>LEMOS02012392</t>
  </si>
  <si>
    <t>CATHERINE HOOD</t>
  </si>
  <si>
    <t>TARKASTAD</t>
  </si>
  <si>
    <t>15/27682</t>
  </si>
  <si>
    <t>2016-12-21</t>
  </si>
  <si>
    <t>SUBBD22805556</t>
  </si>
  <si>
    <t>4369705 UTI</t>
  </si>
  <si>
    <t>15/27704</t>
  </si>
  <si>
    <t>SUBBD23326230</t>
  </si>
  <si>
    <t>UTI5170409</t>
  </si>
  <si>
    <t>15/27708</t>
  </si>
  <si>
    <t>SUBBD23490504</t>
  </si>
  <si>
    <t>15/27715</t>
  </si>
  <si>
    <t>SUBBD23490519</t>
  </si>
  <si>
    <t>15/25663</t>
  </si>
  <si>
    <t>SUBBD23684221</t>
  </si>
  <si>
    <t>METELERKAMPS</t>
  </si>
  <si>
    <t>KNYSNA</t>
  </si>
  <si>
    <t>CATHEDRAL PEAK</t>
  </si>
  <si>
    <t>15/25674</t>
  </si>
  <si>
    <t>SUBBD24006580</t>
  </si>
  <si>
    <t>UTI6669926</t>
  </si>
  <si>
    <t>15/25714</t>
  </si>
  <si>
    <t>SUBBD24347151</t>
  </si>
  <si>
    <t>UTI6773274</t>
  </si>
  <si>
    <t>15/25762</t>
  </si>
  <si>
    <t>LECRS02021747</t>
  </si>
  <si>
    <t>GIGI</t>
  </si>
  <si>
    <t>GAS MAN POTCH</t>
  </si>
  <si>
    <t>15/25891</t>
  </si>
  <si>
    <t>SUBBD24526082</t>
  </si>
  <si>
    <t>15/27497</t>
  </si>
  <si>
    <t>LECRS02019212</t>
  </si>
  <si>
    <t>SALE 8</t>
  </si>
  <si>
    <t>15/27498</t>
  </si>
  <si>
    <t>LECRS02019220</t>
  </si>
  <si>
    <t>SALE  9</t>
  </si>
  <si>
    <t>15/27500</t>
  </si>
  <si>
    <t>LECRS02019247</t>
  </si>
  <si>
    <t>SALE 11</t>
  </si>
  <si>
    <t>LE CREUSET WALMER PARK</t>
  </si>
  <si>
    <t>15/27501</t>
  </si>
  <si>
    <t>LECRS02019255</t>
  </si>
  <si>
    <t>SALE 12</t>
  </si>
  <si>
    <t>15/27502</t>
  </si>
  <si>
    <t>LECRS02019263</t>
  </si>
  <si>
    <t>SALE 13</t>
  </si>
  <si>
    <t>15/27503</t>
  </si>
  <si>
    <t>LECRS02019271</t>
  </si>
  <si>
    <t>SALE 14</t>
  </si>
  <si>
    <t>15/27504</t>
  </si>
  <si>
    <t>LECRS02019284</t>
  </si>
  <si>
    <t>SALE 15</t>
  </si>
  <si>
    <t>15/27505</t>
  </si>
  <si>
    <t>LECRS02019298</t>
  </si>
  <si>
    <t>SALE16</t>
  </si>
  <si>
    <t>15/27666</t>
  </si>
  <si>
    <t>2016-12-23</t>
  </si>
  <si>
    <t>SUBBD21900139</t>
  </si>
  <si>
    <t>UTI445937</t>
  </si>
  <si>
    <t>LE CREUSET  BROOKLYN MALL</t>
  </si>
  <si>
    <t>15/27667</t>
  </si>
  <si>
    <t>SUBBD22032327</t>
  </si>
  <si>
    <t>UTI436936</t>
  </si>
  <si>
    <t>LE CREUSET MALL</t>
  </si>
  <si>
    <t>15/27674</t>
  </si>
  <si>
    <t>SUBBD22554869</t>
  </si>
  <si>
    <t>UTI4545473</t>
  </si>
  <si>
    <t>15/27686</t>
  </si>
  <si>
    <t>SUBBD22896439</t>
  </si>
  <si>
    <t>UTI5678316</t>
  </si>
  <si>
    <t>LE CREUSET BEDFORD CENTRE</t>
  </si>
  <si>
    <t>15/27711</t>
  </si>
  <si>
    <t>SUBBD23490508</t>
  </si>
  <si>
    <t>UTI75257553</t>
  </si>
  <si>
    <t>15/27724</t>
  </si>
  <si>
    <t>SUBBD23602131</t>
  </si>
  <si>
    <t>CENTURION</t>
  </si>
  <si>
    <t>15/25706</t>
  </si>
  <si>
    <t>SUBBD23602129</t>
  </si>
  <si>
    <t>15/25713</t>
  </si>
  <si>
    <t>SUBBD24347040</t>
  </si>
  <si>
    <t>15/25882</t>
  </si>
  <si>
    <t>SUBBD23490715</t>
  </si>
  <si>
    <t>15/25893</t>
  </si>
  <si>
    <t>SUBBD24526084</t>
  </si>
  <si>
    <t>15/27403</t>
  </si>
  <si>
    <t>SUBBD23490540</t>
  </si>
  <si>
    <t>UTI5818640</t>
  </si>
  <si>
    <t>15/27492</t>
  </si>
  <si>
    <t>LECRS02019158</t>
  </si>
  <si>
    <t>SALE 2</t>
  </si>
  <si>
    <t>15/27493</t>
  </si>
  <si>
    <t>LECRS02019166</t>
  </si>
  <si>
    <t>SALE 3</t>
  </si>
  <si>
    <t>15/27495</t>
  </si>
  <si>
    <t>LECRS02019182</t>
  </si>
  <si>
    <t>SALE 5</t>
  </si>
  <si>
    <t>15/27496</t>
  </si>
  <si>
    <t>LECRS02019190</t>
  </si>
  <si>
    <t>SALE 6</t>
  </si>
  <si>
    <t>15/27499</t>
  </si>
  <si>
    <t>LECRS02019239</t>
  </si>
  <si>
    <t>SALE 10</t>
  </si>
  <si>
    <t>15/27506</t>
  </si>
  <si>
    <t>LECRS02019301</t>
  </si>
  <si>
    <t>SALE 17</t>
  </si>
  <si>
    <t>15/27507</t>
  </si>
  <si>
    <t>LECRS02019315</t>
  </si>
  <si>
    <t>SALE 18</t>
  </si>
  <si>
    <t>15/27508</t>
  </si>
  <si>
    <t>LECRS02019336</t>
  </si>
  <si>
    <t>SALE 20</t>
  </si>
  <si>
    <t>LE CREUSET CANAL WALK</t>
  </si>
  <si>
    <t>15/27509</t>
  </si>
  <si>
    <t>LECRS02019344</t>
  </si>
  <si>
    <t>SALE 21</t>
  </si>
  <si>
    <t>LE CREUSET CAVENDISH</t>
  </si>
  <si>
    <t>15/27511</t>
  </si>
  <si>
    <t>LECRS02019360</t>
  </si>
  <si>
    <t>SALE 23</t>
  </si>
  <si>
    <t>LE CREUSET GARDENS</t>
  </si>
  <si>
    <t>15/27512</t>
  </si>
  <si>
    <t>LECRS02019379</t>
  </si>
  <si>
    <t>SALE 24</t>
  </si>
  <si>
    <t>LE CREUSET SOMERSET</t>
  </si>
  <si>
    <t>15/27513</t>
  </si>
  <si>
    <t>LECRS02019409</t>
  </si>
  <si>
    <t>SALE 27</t>
  </si>
  <si>
    <t>LE CREUSET WATERFRONT</t>
  </si>
  <si>
    <t>15/27730</t>
  </si>
  <si>
    <t>SUBBD24100832</t>
  </si>
  <si>
    <t>15/25685</t>
  </si>
  <si>
    <t>SUBBD24526095</t>
  </si>
  <si>
    <t>UTI5255991</t>
  </si>
  <si>
    <t>15/25709</t>
  </si>
  <si>
    <t>SUBCD26250343</t>
  </si>
  <si>
    <t>LE  CRERUSET</t>
  </si>
  <si>
    <t>15/25752</t>
  </si>
  <si>
    <t>SUBBD21635938</t>
  </si>
  <si>
    <t>15/25757</t>
  </si>
  <si>
    <t>SUBCD26041919</t>
  </si>
  <si>
    <t>15/25792</t>
  </si>
  <si>
    <t>SUBCD26250341</t>
  </si>
  <si>
    <t>15/25872</t>
  </si>
  <si>
    <t>SUBBD22032330</t>
  </si>
  <si>
    <t>LE CREUSET MALL OF THE</t>
  </si>
  <si>
    <t>15/25884</t>
  </si>
  <si>
    <t>SUBBD23602127</t>
  </si>
  <si>
    <t>MARION</t>
  </si>
  <si>
    <t>LE CREUSET BROOKLYN MALL</t>
  </si>
  <si>
    <t>15/25895</t>
  </si>
  <si>
    <t>SUBBD24526086</t>
  </si>
  <si>
    <t>15/26249</t>
  </si>
  <si>
    <t>SUBBD23326021</t>
  </si>
  <si>
    <t>15/27472</t>
  </si>
  <si>
    <t>LECRS02018909</t>
  </si>
  <si>
    <t>BUNNY3</t>
  </si>
  <si>
    <t>15/27491</t>
  </si>
  <si>
    <t>LECRS02019145</t>
  </si>
  <si>
    <t>SALE 1</t>
  </si>
  <si>
    <t>15/27494</t>
  </si>
  <si>
    <t>LECRS02019174</t>
  </si>
  <si>
    <t>SALE 4</t>
  </si>
  <si>
    <t>15/27510</t>
  </si>
  <si>
    <t>LECRS02019352</t>
  </si>
  <si>
    <t>SALE 22</t>
  </si>
  <si>
    <t>LE CREUSET CONSTANTIA</t>
  </si>
  <si>
    <t>15/27661</t>
  </si>
  <si>
    <t>SUBBD21321244</t>
  </si>
  <si>
    <t>15/27669</t>
  </si>
  <si>
    <t>SUBBD22554862</t>
  </si>
  <si>
    <t>UTI666246</t>
  </si>
  <si>
    <t>15/27689</t>
  </si>
  <si>
    <t>SUBBD22896458</t>
  </si>
  <si>
    <t>UTI5299890</t>
  </si>
  <si>
    <t>15/27690</t>
  </si>
  <si>
    <t>SUBBD22896459</t>
  </si>
  <si>
    <t>15/27697</t>
  </si>
  <si>
    <t>SUBBD22930097</t>
  </si>
  <si>
    <t>15/27716</t>
  </si>
  <si>
    <t>SUBBD23490539</t>
  </si>
  <si>
    <t>UTI6499093</t>
  </si>
  <si>
    <t>15/27719</t>
  </si>
  <si>
    <t>SUBBD23602055</t>
  </si>
  <si>
    <t>15/25684</t>
  </si>
  <si>
    <t>SUBBD24526094</t>
  </si>
  <si>
    <t>UTI5255994</t>
  </si>
  <si>
    <t>15/25758</t>
  </si>
  <si>
    <t>SUBBD22032328</t>
  </si>
  <si>
    <t>UTI6942474</t>
  </si>
  <si>
    <t>LE CREUSET - MALL OF THE</t>
  </si>
  <si>
    <t>15/25763</t>
  </si>
  <si>
    <t>LECRS02021763</t>
  </si>
  <si>
    <t>ADEL OLIVIER</t>
  </si>
  <si>
    <t>FAIRLADY</t>
  </si>
  <si>
    <t>MOSSEL BAY</t>
  </si>
  <si>
    <t>15/25836</t>
  </si>
  <si>
    <t>SUBCD26041921</t>
  </si>
  <si>
    <t>UTI  7604281</t>
  </si>
  <si>
    <t>15/25867</t>
  </si>
  <si>
    <t>LECRS02022557</t>
  </si>
  <si>
    <t>SARAH/JENNA</t>
  </si>
  <si>
    <t>BEAN THERE COFFEE COMPANY</t>
  </si>
  <si>
    <t>15/25926</t>
  </si>
  <si>
    <t>SUBCD27369551</t>
  </si>
  <si>
    <t>MEDIA 24</t>
  </si>
  <si>
    <t>15/25954</t>
  </si>
  <si>
    <t>LEMOS02013025</t>
  </si>
  <si>
    <t>JAFTA  ENGELBRECHT</t>
  </si>
  <si>
    <t>15/25955</t>
  </si>
  <si>
    <t>LEMOS02013038</t>
  </si>
  <si>
    <t>JANET CHENG PAI</t>
  </si>
  <si>
    <t>15/25956</t>
  </si>
  <si>
    <t>Not Aberdeen delivered Jbg  credit requested Ckd pod serv sel dims wgt del 30.01 11.44</t>
  </si>
  <si>
    <t>LEMOS02013046</t>
  </si>
  <si>
    <t>CHRISTY ZHANG</t>
  </si>
  <si>
    <t>ABERDEEN ROAD</t>
  </si>
  <si>
    <t>15/25957</t>
  </si>
  <si>
    <t>LEMOS02013054</t>
  </si>
  <si>
    <t>PAM GRETSCHEL</t>
  </si>
  <si>
    <t>15/25997</t>
  </si>
  <si>
    <t>LEMOS02013550</t>
  </si>
  <si>
    <t>TANITA DAVIS</t>
  </si>
  <si>
    <t>SARAH GRAHAM</t>
  </si>
  <si>
    <t>15/26004</t>
  </si>
  <si>
    <t>LEMOS02013801</t>
  </si>
  <si>
    <t>PALM ALLO1</t>
  </si>
  <si>
    <t>15/26005</t>
  </si>
  <si>
    <t>LEMOS02013828</t>
  </si>
  <si>
    <t>PALM ALLO3</t>
  </si>
  <si>
    <t>15/26006</t>
  </si>
  <si>
    <t>LEMOS02013836</t>
  </si>
  <si>
    <t>PALM4</t>
  </si>
  <si>
    <t>15/26007</t>
  </si>
  <si>
    <t>LEMOS02013852</t>
  </si>
  <si>
    <t>PALM ALLO6</t>
  </si>
  <si>
    <t>15/26008</t>
  </si>
  <si>
    <t>LEMOS02013909</t>
  </si>
  <si>
    <t>PALM ALLO10</t>
  </si>
  <si>
    <t>15/26010</t>
  </si>
  <si>
    <t>LEMOS02013984</t>
  </si>
  <si>
    <t>WOV2301</t>
  </si>
  <si>
    <t>WOVEN BARK DESIGN STUDIOS</t>
  </si>
  <si>
    <t>15/26017</t>
  </si>
  <si>
    <t>LEMOS02014077</t>
  </si>
  <si>
    <t>JUNELLE KOTZE</t>
  </si>
  <si>
    <t>15/26054</t>
  </si>
  <si>
    <t>LEMOS02014441</t>
  </si>
  <si>
    <t>CHRISTIE PIENAAR</t>
  </si>
  <si>
    <t>NELSPRUIT</t>
  </si>
  <si>
    <t>15/26056</t>
  </si>
  <si>
    <t>LEMOS02014468</t>
  </si>
  <si>
    <t>SPONSERSHIP</t>
  </si>
  <si>
    <t>YOLANDE STEYN</t>
  </si>
  <si>
    <t>15/26058</t>
  </si>
  <si>
    <t>LEMOS02014484</t>
  </si>
  <si>
    <t>MARINA LE BIHAN</t>
  </si>
  <si>
    <t>15/26063</t>
  </si>
  <si>
    <t>LEMOS02014530</t>
  </si>
  <si>
    <t>TIMOTHY SHOOBRDGE</t>
  </si>
  <si>
    <t>15/26080</t>
  </si>
  <si>
    <t>LEMOS02014727</t>
  </si>
  <si>
    <t>WENDY DOVALE</t>
  </si>
  <si>
    <t>15/26084</t>
  </si>
  <si>
    <t>LEMOS02014762</t>
  </si>
  <si>
    <t>MICHELLE/JENNA</t>
  </si>
  <si>
    <t>BOSCHENDAL</t>
  </si>
  <si>
    <t>FRANSCHHOEK</t>
  </si>
  <si>
    <t>15/26088</t>
  </si>
  <si>
    <t>LEMOS02014816</t>
  </si>
  <si>
    <t>LEATITIA LINGENFELDER</t>
  </si>
  <si>
    <t>VILLIERSDORP</t>
  </si>
  <si>
    <t>15/26092</t>
  </si>
  <si>
    <t>LEMOS02014859</t>
  </si>
  <si>
    <t>DELENE VAN NIEKERK</t>
  </si>
  <si>
    <t>15/26097</t>
  </si>
  <si>
    <t>LEMOS02014905</t>
  </si>
  <si>
    <t>JULIA ING</t>
  </si>
  <si>
    <t>15/26099</t>
  </si>
  <si>
    <t>LEMOS02014921</t>
  </si>
  <si>
    <t>GRAHAM TOSH</t>
  </si>
  <si>
    <t>15/26102</t>
  </si>
  <si>
    <t>LEMOS02014964</t>
  </si>
  <si>
    <t>COMP BOX1</t>
  </si>
  <si>
    <t>15/26106</t>
  </si>
  <si>
    <t>LEMOS02015006</t>
  </si>
  <si>
    <t>HULDI</t>
  </si>
  <si>
    <t>MIDDELBURG (MP)</t>
  </si>
  <si>
    <t>15/26108</t>
  </si>
  <si>
    <t>LEMOS02015022</t>
  </si>
  <si>
    <t>VIV YUN</t>
  </si>
  <si>
    <t>15/26111</t>
  </si>
  <si>
    <t>LEMOS02015057</t>
  </si>
  <si>
    <t>SHARON WATSON</t>
  </si>
  <si>
    <t>15/26112</t>
  </si>
  <si>
    <t>LEMOS02015065</t>
  </si>
  <si>
    <t>MONIQUE WOODBORNE</t>
  </si>
  <si>
    <t>15/26113</t>
  </si>
  <si>
    <t>LEMOS02015073</t>
  </si>
  <si>
    <t>NICOLE NIVEN</t>
  </si>
  <si>
    <t>15/26115</t>
  </si>
  <si>
    <t>LEMOS02015093</t>
  </si>
  <si>
    <t>CHANTAL WILSNAGH</t>
  </si>
  <si>
    <t>15/26116</t>
  </si>
  <si>
    <t>LEMOS02015103</t>
  </si>
  <si>
    <t>RENTIA BURGER</t>
  </si>
  <si>
    <t>15/26117</t>
  </si>
  <si>
    <t>LEMOS02015111</t>
  </si>
  <si>
    <t>WILMARI BOREL</t>
  </si>
  <si>
    <t>15/26118</t>
  </si>
  <si>
    <t>LEMOS02015124</t>
  </si>
  <si>
    <t>PETINA INGLE</t>
  </si>
  <si>
    <t>UMHLALI</t>
  </si>
  <si>
    <t>15/26122</t>
  </si>
  <si>
    <t>LEMOS02015162</t>
  </si>
  <si>
    <t>SANDRA DOYLE</t>
  </si>
  <si>
    <t>15/26124</t>
  </si>
  <si>
    <t>LEMOS02015189</t>
  </si>
  <si>
    <t>JOHAN DE KLERK</t>
  </si>
  <si>
    <t>15/26125</t>
  </si>
  <si>
    <t>LEMOS02015197</t>
  </si>
  <si>
    <t>DR FLEUR HOWELLS</t>
  </si>
  <si>
    <t>15/26126</t>
  </si>
  <si>
    <t>LEMOS02015200</t>
  </si>
  <si>
    <t>TRACY PERRETT</t>
  </si>
  <si>
    <t>15/26130</t>
  </si>
  <si>
    <t>LEMOS02015243</t>
  </si>
  <si>
    <t>ADRIAAN V WYK</t>
  </si>
  <si>
    <t>SECUNDA</t>
  </si>
  <si>
    <t>15/26134</t>
  </si>
  <si>
    <t>LEMOS02015286</t>
  </si>
  <si>
    <t>WENDY MCCALLUM</t>
  </si>
  <si>
    <t>15/26135</t>
  </si>
  <si>
    <t>LEMOS02015294</t>
  </si>
  <si>
    <t>KATE WYNESS</t>
  </si>
  <si>
    <t>15/26138</t>
  </si>
  <si>
    <t>LEMOS02015324</t>
  </si>
  <si>
    <t>LEE-ANN BEAZLEY</t>
  </si>
  <si>
    <t>15/26140</t>
  </si>
  <si>
    <t>LEMOS02015340</t>
  </si>
  <si>
    <t>CHRISTINA VAN DER MERWE</t>
  </si>
  <si>
    <t>15/26143</t>
  </si>
  <si>
    <t>LEMOS02015375</t>
  </si>
  <si>
    <t>URSULENE NEWTON</t>
  </si>
  <si>
    <t>15/26144</t>
  </si>
  <si>
    <t>LEMOS02015383</t>
  </si>
  <si>
    <t>MARLIZE SMIT</t>
  </si>
  <si>
    <t>SCHWEIZER-RENEK</t>
  </si>
  <si>
    <t>15/26147</t>
  </si>
  <si>
    <t>LEMOS02015413</t>
  </si>
  <si>
    <t>MARGIT MARENT</t>
  </si>
  <si>
    <t>GOODWOOD</t>
  </si>
  <si>
    <t>15/26148</t>
  </si>
  <si>
    <t>LEMOS02015421</t>
  </si>
  <si>
    <t>EWAN</t>
  </si>
  <si>
    <t>15/26149</t>
  </si>
  <si>
    <t>LEMOS02015433</t>
  </si>
  <si>
    <t>DILNAAZ SOLOMONS</t>
  </si>
  <si>
    <t>15/26150</t>
  </si>
  <si>
    <t>LEMOS02015448</t>
  </si>
  <si>
    <t>ROLINA SMIT</t>
  </si>
  <si>
    <t>STRAND</t>
  </si>
  <si>
    <t>15/26153</t>
  </si>
  <si>
    <t>LEMOS02015472</t>
  </si>
  <si>
    <t>ARINA WILSON</t>
  </si>
  <si>
    <t>BELLVILLE</t>
  </si>
  <si>
    <t>15/26158</t>
  </si>
  <si>
    <t>LEMOS02015529</t>
  </si>
  <si>
    <t>USHA ZINGH</t>
  </si>
  <si>
    <t>15/26159</t>
  </si>
  <si>
    <t>LEMOS02015537</t>
  </si>
  <si>
    <t>HILANDI HORN</t>
  </si>
  <si>
    <t>ALBERTINIA</t>
  </si>
  <si>
    <t>15/26162</t>
  </si>
  <si>
    <t>LEMOS02015561</t>
  </si>
  <si>
    <t>COLLEEN JOHNSON</t>
  </si>
  <si>
    <t>15/26164</t>
  </si>
  <si>
    <t>LEMOS02015588</t>
  </si>
  <si>
    <t>CHEVAUN ROUX</t>
  </si>
  <si>
    <t>15/26168</t>
  </si>
  <si>
    <t>LEMOS02015634</t>
  </si>
  <si>
    <t>ARRIE PIETERSE</t>
  </si>
  <si>
    <t>15/26171</t>
  </si>
  <si>
    <t>LEMOS02015669</t>
  </si>
  <si>
    <t>LANA BROWN</t>
  </si>
  <si>
    <t>15/26174</t>
  </si>
  <si>
    <t>LEMOS02015693</t>
  </si>
  <si>
    <t>KERRY LANCASTER</t>
  </si>
  <si>
    <t>15/26175</t>
  </si>
  <si>
    <t>LEMOS02015707</t>
  </si>
  <si>
    <t>CHARLENE JAMES</t>
  </si>
  <si>
    <t>15/26177</t>
  </si>
  <si>
    <t>LEMOS02015723</t>
  </si>
  <si>
    <t>LEANDA VAN NIEKERK</t>
  </si>
  <si>
    <t>SPRINGBOK</t>
  </si>
  <si>
    <t>15/26178</t>
  </si>
  <si>
    <t>LEMOS02015731</t>
  </si>
  <si>
    <t>LESEGO MASILO</t>
  </si>
  <si>
    <t>15/26182</t>
  </si>
  <si>
    <t>LEMOS02015774</t>
  </si>
  <si>
    <t>M HARRISON</t>
  </si>
  <si>
    <t>SPRINGS</t>
  </si>
  <si>
    <t>15/26183</t>
  </si>
  <si>
    <t>LEMOS02015782</t>
  </si>
  <si>
    <t>RENSCE VAN DER MERWE</t>
  </si>
  <si>
    <t>15/26190</t>
  </si>
  <si>
    <t>LEMOS02015855</t>
  </si>
  <si>
    <t>ELMARIE SWANSON</t>
  </si>
  <si>
    <t>15/26192</t>
  </si>
  <si>
    <t>LEMOS02015871</t>
  </si>
  <si>
    <t>DALE BRANFIELD</t>
  </si>
  <si>
    <t>15/26193</t>
  </si>
  <si>
    <t>LEMOS02015881</t>
  </si>
  <si>
    <t>CARMEN BENNETT</t>
  </si>
  <si>
    <t>15/26195</t>
  </si>
  <si>
    <t>LEMOS02015912</t>
  </si>
  <si>
    <t>KERRY KINGHORN</t>
  </si>
  <si>
    <t>15/26197</t>
  </si>
  <si>
    <t>LEMOS02015936</t>
  </si>
  <si>
    <t>LYNDI ROBERTS</t>
  </si>
  <si>
    <t>15/26199</t>
  </si>
  <si>
    <t>LEMOS02015952</t>
  </si>
  <si>
    <t>EUDRE CRAVEN</t>
  </si>
  <si>
    <t>15/26200</t>
  </si>
  <si>
    <t>LEMOS02015960</t>
  </si>
  <si>
    <t>SHARON D'AGUIAR</t>
  </si>
  <si>
    <t>15/26202</t>
  </si>
  <si>
    <t>LEMOS02015987</t>
  </si>
  <si>
    <t>ELIZABETH SEPHTON-POULTNE</t>
  </si>
  <si>
    <t>15/26204</t>
  </si>
  <si>
    <t>LEMOS02016002</t>
  </si>
  <si>
    <t>AMSHUDA</t>
  </si>
  <si>
    <t>15/26211</t>
  </si>
  <si>
    <t>LEMOS02016073</t>
  </si>
  <si>
    <t>KATRIEN BOTHA</t>
  </si>
  <si>
    <t>15/26212</t>
  </si>
  <si>
    <t>LEMOS02016088</t>
  </si>
  <si>
    <t>CANDICE HENDERSON</t>
  </si>
  <si>
    <t>EMPANGENI</t>
  </si>
  <si>
    <t>15/26215</t>
  </si>
  <si>
    <t>LEMOS02016118</t>
  </si>
  <si>
    <t>RINA JORDAAN</t>
  </si>
  <si>
    <t>SOMERSET EAST</t>
  </si>
  <si>
    <t>15/26217</t>
  </si>
  <si>
    <t>LEMOS02016134</t>
  </si>
  <si>
    <t>MARI KRUGER</t>
  </si>
  <si>
    <t>15/26220</t>
  </si>
  <si>
    <t>LEMOS02016169</t>
  </si>
  <si>
    <t>SHAHEEN RANDEREE</t>
  </si>
  <si>
    <t>15/26226</t>
  </si>
  <si>
    <t>LEMOS02016231</t>
  </si>
  <si>
    <t>MERCIA KRUGER</t>
  </si>
  <si>
    <t>15/26229</t>
  </si>
  <si>
    <t>LEMOS02016266</t>
  </si>
  <si>
    <t>BRONWYN HUGHES</t>
  </si>
  <si>
    <t>15/26230</t>
  </si>
  <si>
    <t>LEMOS02016274</t>
  </si>
  <si>
    <t>LESLEY ROLLINSON</t>
  </si>
  <si>
    <t>15/26231</t>
  </si>
  <si>
    <t>LEMOS02016282</t>
  </si>
  <si>
    <t>JANERT ROBERTS</t>
  </si>
  <si>
    <t>15/26236</t>
  </si>
  <si>
    <t>LEMOS02016339</t>
  </si>
  <si>
    <t>JACO VAN DEN HEEVER</t>
  </si>
  <si>
    <t>15/26237</t>
  </si>
  <si>
    <t>LEMOS02016347</t>
  </si>
  <si>
    <t>CHERYL FINCHAM</t>
  </si>
  <si>
    <t>GRAHAMSTOWN</t>
  </si>
  <si>
    <t>15/26238</t>
  </si>
  <si>
    <t>LEMOS02016355</t>
  </si>
  <si>
    <t>AIMEE STRAITON</t>
  </si>
  <si>
    <t>15/26239</t>
  </si>
  <si>
    <t>LEMOS02016363</t>
  </si>
  <si>
    <t>HANSKE FLIERINGA</t>
  </si>
  <si>
    <t>15/26240</t>
  </si>
  <si>
    <t>LEMOS02016371</t>
  </si>
  <si>
    <t>MICHAEL HANOUCH</t>
  </si>
  <si>
    <t>15/26241</t>
  </si>
  <si>
    <t>LEMOS02016382</t>
  </si>
  <si>
    <t>ELSJE DE VILLIERS</t>
  </si>
  <si>
    <t>15/26243</t>
  </si>
  <si>
    <t>LEMOS02016413</t>
  </si>
  <si>
    <t>SUZANNE LEVINE</t>
  </si>
  <si>
    <t>15/26245</t>
  </si>
  <si>
    <t>LEMOS02016436</t>
  </si>
  <si>
    <t>MARIA MAGDALENA FERREIRA</t>
  </si>
  <si>
    <t>HUMANSDORP</t>
  </si>
  <si>
    <t>15/27411</t>
  </si>
  <si>
    <t>LECRS02020449</t>
  </si>
  <si>
    <t>LEENSTER VAN WYK</t>
  </si>
  <si>
    <t>15/27484</t>
  </si>
  <si>
    <t>LECRS02019077</t>
  </si>
  <si>
    <t>GRANT T ADNAMS</t>
  </si>
  <si>
    <t>15/27485</t>
  </si>
  <si>
    <t>LECRS02019085</t>
  </si>
  <si>
    <t>LINDSEY JOUBERT</t>
  </si>
  <si>
    <t>15/27533</t>
  </si>
  <si>
    <t>LECRS02019751</t>
  </si>
  <si>
    <t>BUNNY</t>
  </si>
  <si>
    <t>15/27550</t>
  </si>
  <si>
    <t>LECRS02019980</t>
  </si>
  <si>
    <t>ALLO 1</t>
  </si>
  <si>
    <t>15/27555</t>
  </si>
  <si>
    <t>LECRS02020048</t>
  </si>
  <si>
    <t>ALLO</t>
  </si>
  <si>
    <t>15/27557</t>
  </si>
  <si>
    <t>LECRS02020066</t>
  </si>
  <si>
    <t>15/27589</t>
  </si>
  <si>
    <t>LECRS02020821</t>
  </si>
  <si>
    <t>NQOBILE PRUDENCE</t>
  </si>
  <si>
    <t>15/27627</t>
  </si>
  <si>
    <t>LEMOS02012414</t>
  </si>
  <si>
    <t>MEREDITH VAN ROOYEN</t>
  </si>
  <si>
    <t>15/27703</t>
  </si>
  <si>
    <t>SUBBD23326229</t>
  </si>
  <si>
    <t>15/27713</t>
  </si>
  <si>
    <t>SUBBD23490510</t>
  </si>
  <si>
    <t>UTI5678141</t>
  </si>
  <si>
    <t>15/27737</t>
  </si>
  <si>
    <t>LECRS02022425</t>
  </si>
  <si>
    <t>15/27740</t>
  </si>
  <si>
    <t>LECRS02022484</t>
  </si>
  <si>
    <t>W/REPLACEMENT</t>
  </si>
  <si>
    <t>15/25659</t>
  </si>
  <si>
    <t>SUBBD23669777</t>
  </si>
  <si>
    <t>REPLACEMENTS</t>
  </si>
  <si>
    <t>LE  CREUSET  WH</t>
  </si>
  <si>
    <t>15/25673</t>
  </si>
  <si>
    <t>SUBBD24006579</t>
  </si>
  <si>
    <t>15/25754</t>
  </si>
  <si>
    <t>SUBBD24526090</t>
  </si>
  <si>
    <t>UTI6780704</t>
  </si>
  <si>
    <t>15/25842</t>
  </si>
  <si>
    <t>SUBBD22032332</t>
  </si>
  <si>
    <t>UTI7608797</t>
  </si>
  <si>
    <t>15/25874</t>
  </si>
  <si>
    <t>SUBBD22670737</t>
  </si>
  <si>
    <t>15/26015</t>
  </si>
  <si>
    <t>LEMOS02014050</t>
  </si>
  <si>
    <t>CELESTE BOTHA</t>
  </si>
  <si>
    <t>15/25672</t>
  </si>
  <si>
    <t>SUBBD24006578</t>
  </si>
  <si>
    <t>UTI0395429</t>
  </si>
  <si>
    <t>15/25694</t>
  </si>
  <si>
    <t>SUBCD26257631</t>
  </si>
  <si>
    <t>LE CREUSET LA LUCIA MALL</t>
  </si>
  <si>
    <t>15/25721</t>
  </si>
  <si>
    <t>LECRS02021283</t>
  </si>
  <si>
    <t>CLASSIC 6</t>
  </si>
  <si>
    <t>15/25873</t>
  </si>
  <si>
    <t>SUBBD22032331</t>
  </si>
  <si>
    <t>15/25992</t>
  </si>
  <si>
    <t>LEMOS02013473</t>
  </si>
  <si>
    <t>VALENTINE7</t>
  </si>
  <si>
    <t>15/26242</t>
  </si>
  <si>
    <t>LEMOS02016398</t>
  </si>
  <si>
    <t>FRANCES BAMBERGER</t>
  </si>
  <si>
    <t>15/25671</t>
  </si>
  <si>
    <t>SUBBD24006576</t>
  </si>
  <si>
    <t>15/25676</t>
  </si>
  <si>
    <t>SUBBD24006640</t>
  </si>
  <si>
    <t>UTI5079034</t>
  </si>
  <si>
    <t>15/25697</t>
  </si>
  <si>
    <t>SUBCD26767249</t>
  </si>
  <si>
    <t>LE CREUSET JOHANNESBURG</t>
  </si>
  <si>
    <t>15/25759</t>
  </si>
  <si>
    <t>SUBBD24153141</t>
  </si>
  <si>
    <t>CARETA</t>
  </si>
  <si>
    <t>ST FRANCIS BAY</t>
  </si>
  <si>
    <t>15/25921</t>
  </si>
  <si>
    <t>SUBCD27369546</t>
  </si>
  <si>
    <t>VALENTINE</t>
  </si>
  <si>
    <t>15/25923</t>
  </si>
  <si>
    <t>SUBCD27369548</t>
  </si>
  <si>
    <t>15/25985</t>
  </si>
  <si>
    <t>LEMOS02013402</t>
  </si>
  <si>
    <t>LE CREUSET CANALWALK</t>
  </si>
  <si>
    <t>15/25987</t>
  </si>
  <si>
    <t>LEMOS02013429</t>
  </si>
  <si>
    <t>VALENTINE2</t>
  </si>
  <si>
    <t>15/26016</t>
  </si>
  <si>
    <t>LEMOS02014069</t>
  </si>
  <si>
    <t>QUINN THYS</t>
  </si>
  <si>
    <t>15/26024</t>
  </si>
  <si>
    <t>LEMOS02014144</t>
  </si>
  <si>
    <t>NADIA VICTOR</t>
  </si>
  <si>
    <t>OUDTSHOORN</t>
  </si>
  <si>
    <t>15/26053</t>
  </si>
  <si>
    <t>LEMOS02014433</t>
  </si>
  <si>
    <t>ZAKIA DHODA</t>
  </si>
  <si>
    <t>15/26055</t>
  </si>
  <si>
    <t>LEMOS02014453</t>
  </si>
  <si>
    <t>BARBARA MATTHEWS</t>
  </si>
  <si>
    <t>ALEXANDRIA</t>
  </si>
  <si>
    <t>15/26078</t>
  </si>
  <si>
    <t>LEMOS02014700</t>
  </si>
  <si>
    <t>LUCINDA/DANIE</t>
  </si>
  <si>
    <t>PENNYPINCHERS ATT:LUCINDA</t>
  </si>
  <si>
    <t>15/26079</t>
  </si>
  <si>
    <t>LEMOS02014719</t>
  </si>
  <si>
    <t>PETA GATHERCOLE</t>
  </si>
  <si>
    <t>UITENHAGE</t>
  </si>
  <si>
    <t>15/26123</t>
  </si>
  <si>
    <t>LEMOS02015170</t>
  </si>
  <si>
    <t>CATHY LINDEIJER</t>
  </si>
  <si>
    <t>15/27700</t>
  </si>
  <si>
    <t>SUBBD23133236</t>
  </si>
  <si>
    <t>15/25708</t>
  </si>
  <si>
    <t>SUBCD26041918</t>
  </si>
  <si>
    <t>15/25722</t>
  </si>
  <si>
    <t>LECRS02021291</t>
  </si>
  <si>
    <t>CLASSIC7/712</t>
  </si>
  <si>
    <t>15/25764</t>
  </si>
  <si>
    <t>LECRS02021771</t>
  </si>
  <si>
    <t>FIONA JANE ALLEN</t>
  </si>
  <si>
    <t>15/25765</t>
  </si>
  <si>
    <t>LECRS02021785</t>
  </si>
  <si>
    <t>JACQUI HICKS</t>
  </si>
  <si>
    <t>PINETOWN</t>
  </si>
  <si>
    <t>15/25809</t>
  </si>
  <si>
    <t>LECRS02022034</t>
  </si>
  <si>
    <t>SUNET</t>
  </si>
  <si>
    <t>MRS SUNET DE JONGH</t>
  </si>
  <si>
    <t>MALMESBURY</t>
  </si>
  <si>
    <t>15/25814</t>
  </si>
  <si>
    <t>SUBBD23490655</t>
  </si>
  <si>
    <t>15/25829</t>
  </si>
  <si>
    <t>LECRS02022085</t>
  </si>
  <si>
    <t>FRANCK</t>
  </si>
  <si>
    <t>15/25841</t>
  </si>
  <si>
    <t>SUBBD24006637</t>
  </si>
  <si>
    <t>UTI7603091</t>
  </si>
  <si>
    <t>15/25868</t>
  </si>
  <si>
    <t>LECRS02022565</t>
  </si>
  <si>
    <t>DIANE FERNANDEZ</t>
  </si>
  <si>
    <t>15/25869</t>
  </si>
  <si>
    <t>LECRS02022573</t>
  </si>
  <si>
    <t>JOANNA JEZEWSKA</t>
  </si>
  <si>
    <t>15/25910</t>
  </si>
  <si>
    <t>SUBCD26322511</t>
  </si>
  <si>
    <t>15/25916</t>
  </si>
  <si>
    <t>SUBCD26323850</t>
  </si>
  <si>
    <t>15/25924</t>
  </si>
  <si>
    <t>SUBCD27369549</t>
  </si>
  <si>
    <t>15/25928</t>
  </si>
  <si>
    <t>SUBCD28565274</t>
  </si>
  <si>
    <t>15/25949</t>
  </si>
  <si>
    <t>LEMOG02000273</t>
  </si>
  <si>
    <t>TARYN METHLEY</t>
  </si>
  <si>
    <t>15/25953</t>
  </si>
  <si>
    <t>LEMOS02013011</t>
  </si>
  <si>
    <t>MINICKE BURGER</t>
  </si>
  <si>
    <t>VRYHEID</t>
  </si>
  <si>
    <t>15/25986</t>
  </si>
  <si>
    <t>LEMOS02013410</t>
  </si>
  <si>
    <t>VALENTINE1</t>
  </si>
  <si>
    <t>15/25988</t>
  </si>
  <si>
    <t>LEMOS02013437</t>
  </si>
  <si>
    <t>VALENTINE3</t>
  </si>
  <si>
    <t>15/26014</t>
  </si>
  <si>
    <t>LEMOS02014042</t>
  </si>
  <si>
    <t>FAAIZA DESAI</t>
  </si>
  <si>
    <t>LADYSMITH (KZN)</t>
  </si>
  <si>
    <t>15/26018</t>
  </si>
  <si>
    <t>LEMOS02014085</t>
  </si>
  <si>
    <t>NASEEMA SAYED</t>
  </si>
  <si>
    <t>15/26061</t>
  </si>
  <si>
    <t>LEMOS02014514</t>
  </si>
  <si>
    <t>DEE BLUM</t>
  </si>
  <si>
    <t>15/26062</t>
  </si>
  <si>
    <t>LEMOS02014522</t>
  </si>
  <si>
    <t>CHERIL ZANELE JIYANE JIYA</t>
  </si>
  <si>
    <t>15/26081</t>
  </si>
  <si>
    <t>LEMOS02014735</t>
  </si>
  <si>
    <t>CAREL GREEFF</t>
  </si>
  <si>
    <t>15/26095</t>
  </si>
  <si>
    <t>LEMOS02014883</t>
  </si>
  <si>
    <t>LANA PANAGIS</t>
  </si>
  <si>
    <t>15/26100</t>
  </si>
  <si>
    <t>LEMOS02014932</t>
  </si>
  <si>
    <t>CHANTELLE SCHULTZ</t>
  </si>
  <si>
    <t>15/26105</t>
  </si>
  <si>
    <t>LEMOS02014999</t>
  </si>
  <si>
    <t>DORIAN KAHLBERG</t>
  </si>
  <si>
    <t>15/26109</t>
  </si>
  <si>
    <t>LEMOS02015030</t>
  </si>
  <si>
    <t>ROMONA CHETTY</t>
  </si>
  <si>
    <t>15/26114</t>
  </si>
  <si>
    <t>LEMOS02015081</t>
  </si>
  <si>
    <t>ANTHONETTE BRIDGE</t>
  </si>
  <si>
    <t>15/26128</t>
  </si>
  <si>
    <t>LEMOS02015227</t>
  </si>
  <si>
    <t>SUENETTE BREEDT</t>
  </si>
  <si>
    <t>15/26129</t>
  </si>
  <si>
    <t>LEMOS02015235</t>
  </si>
  <si>
    <t>WENDY GARDNER</t>
  </si>
  <si>
    <t>15/26133</t>
  </si>
  <si>
    <t>LEMOS02015278</t>
  </si>
  <si>
    <t>NADIA</t>
  </si>
  <si>
    <t>15/26136</t>
  </si>
  <si>
    <t>LEMOS02015308</t>
  </si>
  <si>
    <t>KELLY DORNING</t>
  </si>
  <si>
    <t>15/26137</t>
  </si>
  <si>
    <t>LEMOS02015316</t>
  </si>
  <si>
    <t>DION DU PLESSIS</t>
  </si>
  <si>
    <t>15/26139</t>
  </si>
  <si>
    <t>LEMOS02015332</t>
  </si>
  <si>
    <t>HAYLEY GOUGH</t>
  </si>
  <si>
    <t>15/26141</t>
  </si>
  <si>
    <t>LEMOS02015359</t>
  </si>
  <si>
    <t>VERONICA BASSON</t>
  </si>
  <si>
    <t>15/26145</t>
  </si>
  <si>
    <t>LEMOS02015391</t>
  </si>
  <si>
    <t>STEPHANIE DE FRANCA ANDRA</t>
  </si>
  <si>
    <t>15/26151</t>
  </si>
  <si>
    <t>LEMOS02015456</t>
  </si>
  <si>
    <t>SUBASHNIE NAIDOO</t>
  </si>
  <si>
    <t>15/26154</t>
  </si>
  <si>
    <t>LEMOS02015480</t>
  </si>
  <si>
    <t>ALEX NEWTON-HILL</t>
  </si>
  <si>
    <t>15/26155</t>
  </si>
  <si>
    <t>LEMOS02015499</t>
  </si>
  <si>
    <t>LOUIS PRETORIUS</t>
  </si>
  <si>
    <t>WELLINGTON</t>
  </si>
  <si>
    <t>15/26166</t>
  </si>
  <si>
    <t>LEMOS02015618</t>
  </si>
  <si>
    <t>LAUREN KIM</t>
  </si>
  <si>
    <t>15/26184</t>
  </si>
  <si>
    <t>LEMOS02015790</t>
  </si>
  <si>
    <t>MANDLA SHANGASE</t>
  </si>
  <si>
    <t>15/26196</t>
  </si>
  <si>
    <t>LEMOS02015928</t>
  </si>
  <si>
    <t>IN HOUSE</t>
  </si>
  <si>
    <t>15/26208</t>
  </si>
  <si>
    <t>LEMOS02016045</t>
  </si>
  <si>
    <t>CALLI HAGEMANN</t>
  </si>
  <si>
    <t>15/26213</t>
  </si>
  <si>
    <t>LEMOS02016096</t>
  </si>
  <si>
    <t>MAMONGAE MAHLARE</t>
  </si>
  <si>
    <t>15/26214</t>
  </si>
  <si>
    <t>LEMOS02016104</t>
  </si>
  <si>
    <t>JOHN BULPIN</t>
  </si>
  <si>
    <t>DIEPRIVIER</t>
  </si>
  <si>
    <t>15/26223</t>
  </si>
  <si>
    <t>LEMOS02016193</t>
  </si>
  <si>
    <t>ANIK GOVENDER</t>
  </si>
  <si>
    <t>15/26232</t>
  </si>
  <si>
    <t>LEMOS02016290</t>
  </si>
  <si>
    <t>NURA SULEIMAN</t>
  </si>
  <si>
    <t>15/26244</t>
  </si>
  <si>
    <t>LEMOS02016428</t>
  </si>
  <si>
    <t>LAURIAN BOTHA</t>
  </si>
  <si>
    <t>15/27442</t>
  </si>
  <si>
    <t>LECRG02000999</t>
  </si>
  <si>
    <t>BUNNY01</t>
  </si>
  <si>
    <t>15/27444</t>
  </si>
  <si>
    <t>LECRG02001014</t>
  </si>
  <si>
    <t>BUNNY6</t>
  </si>
  <si>
    <t>15/27466</t>
  </si>
  <si>
    <t>LECRS02018828</t>
  </si>
  <si>
    <t>SINGITA MANAGEMENT COMPAN</t>
  </si>
  <si>
    <t>15/27470</t>
  </si>
  <si>
    <t>Not Aberdeen del Jbg credit requested Ckd pod serv sel dims wgt del 05.01 9.00</t>
  </si>
  <si>
    <t>LECRS02018879</t>
  </si>
  <si>
    <t>JOHAN DE WET</t>
  </si>
  <si>
    <t>15/27531</t>
  </si>
  <si>
    <t>LECRS02019735</t>
  </si>
  <si>
    <t>15/27548</t>
  </si>
  <si>
    <t>LECRS02019964</t>
  </si>
  <si>
    <t>15/27626</t>
  </si>
  <si>
    <t>LEMOS02012406</t>
  </si>
  <si>
    <t>ALLISON ODENDAAL</t>
  </si>
  <si>
    <t>15/27658</t>
  </si>
  <si>
    <t>SUBBD21239340</t>
  </si>
  <si>
    <t>LE CREUSET  DURBAN</t>
  </si>
  <si>
    <t>15/27710</t>
  </si>
  <si>
    <t>SUBBD23490507</t>
  </si>
  <si>
    <t>15/27729</t>
  </si>
  <si>
    <t>SUBBD24538459</t>
  </si>
  <si>
    <t>GASWORLD</t>
  </si>
  <si>
    <t>15/27738</t>
  </si>
  <si>
    <t>LECRS02022468</t>
  </si>
  <si>
    <t>MUSSEL</t>
  </si>
  <si>
    <t>15/25657</t>
  </si>
  <si>
    <t>SUBBD23613375</t>
  </si>
  <si>
    <t>WW CRADLESTONE</t>
  </si>
  <si>
    <t>15/25692</t>
  </si>
  <si>
    <t>SUBCD26250340</t>
  </si>
  <si>
    <t>15/25786</t>
  </si>
  <si>
    <t>SUBBD22670740</t>
  </si>
  <si>
    <t>LE CREUSET WALMER</t>
  </si>
  <si>
    <t>15/25907</t>
  </si>
  <si>
    <t>SUBCD25134373</t>
  </si>
  <si>
    <t>15/25914</t>
  </si>
  <si>
    <t>SUBCD26322737</t>
  </si>
  <si>
    <t>15/25917</t>
  </si>
  <si>
    <t>SUBCD26323956</t>
  </si>
  <si>
    <t>15/25918</t>
  </si>
  <si>
    <t>SUBCD26335185</t>
  </si>
  <si>
    <t>15/25927</t>
  </si>
  <si>
    <t>SUBCD27944217</t>
  </si>
  <si>
    <t>15/26083</t>
  </si>
  <si>
    <t>LEMOS02014751</t>
  </si>
  <si>
    <t>MAHESHREE GOVENDER</t>
  </si>
  <si>
    <t>15/27413</t>
  </si>
  <si>
    <t>LECRS02020465</t>
  </si>
  <si>
    <t>ADAMS FOURWAYS</t>
  </si>
  <si>
    <t>15/27528</t>
  </si>
  <si>
    <t>LECRS02019697</t>
  </si>
  <si>
    <t>15/27709</t>
  </si>
  <si>
    <t>SUBBD23490505</t>
  </si>
  <si>
    <t>15/25658</t>
  </si>
  <si>
    <t>SUBBD23669775</t>
  </si>
  <si>
    <t>EIFEL   TOWER</t>
  </si>
  <si>
    <t>15/25888</t>
  </si>
  <si>
    <t>SUBBD24100869</t>
  </si>
  <si>
    <t>15/25897</t>
  </si>
  <si>
    <t>SUBBD24591460</t>
  </si>
  <si>
    <t>KLOPPERS BFN</t>
  </si>
  <si>
    <t>BLOEMFONTEIN</t>
  </si>
  <si>
    <t>15/25929</t>
  </si>
  <si>
    <t>SUBCD29086901</t>
  </si>
  <si>
    <t>15/27660</t>
  </si>
  <si>
    <t>SUBBD21321243</t>
  </si>
  <si>
    <t>15/25800</t>
  </si>
  <si>
    <t>LECRS02021925</t>
  </si>
  <si>
    <t>ALLO5</t>
  </si>
  <si>
    <t>15/25843</t>
  </si>
  <si>
    <t>SUBBD24100830</t>
  </si>
  <si>
    <t>15/25989</t>
  </si>
  <si>
    <t>LEMOS02013445</t>
  </si>
  <si>
    <t>VALENTINE4</t>
  </si>
  <si>
    <t>15/25990</t>
  </si>
  <si>
    <t>LEMOS02013453</t>
  </si>
  <si>
    <t>VALENTINE5</t>
  </si>
  <si>
    <t>15/27414</t>
  </si>
  <si>
    <t>LECRS02020473</t>
  </si>
  <si>
    <t>JF10862</t>
  </si>
  <si>
    <t>15/27590</t>
  </si>
  <si>
    <t>LECRS02020836</t>
  </si>
  <si>
    <t>EMMA HABANE</t>
  </si>
  <si>
    <t>15/27591</t>
  </si>
  <si>
    <t>LECRS02020848</t>
  </si>
  <si>
    <t>15/27696</t>
  </si>
  <si>
    <t>2016-12-20</t>
  </si>
  <si>
    <t>SUBBD22896466</t>
  </si>
  <si>
    <t>LE CREUSET CLEARWATER MAL</t>
  </si>
  <si>
    <t>15/25756</t>
  </si>
  <si>
    <t>SUBBD24347152</t>
  </si>
  <si>
    <t>15/25768</t>
  </si>
  <si>
    <t>LECRS02021828</t>
  </si>
  <si>
    <t>GIGI/RPLACEMENT</t>
  </si>
  <si>
    <t>15/25796</t>
  </si>
  <si>
    <t>LECRS02021860</t>
  </si>
  <si>
    <t>ALLO1</t>
  </si>
  <si>
    <t>15/25890</t>
  </si>
  <si>
    <t>SUBBD24526081</t>
  </si>
  <si>
    <t>15/25902</t>
  </si>
  <si>
    <t>SUBBD21635940</t>
  </si>
  <si>
    <t>15/27530</t>
  </si>
  <si>
    <t>LECRS02019727</t>
  </si>
  <si>
    <t>LCCRB301/302/105</t>
  </si>
  <si>
    <t>15/27657</t>
  </si>
  <si>
    <t>SUBBD21239339</t>
  </si>
  <si>
    <t>15/27670</t>
  </si>
  <si>
    <t>SUBBD22554864</t>
  </si>
  <si>
    <t>15/27685</t>
  </si>
  <si>
    <t>SUBBD22805578</t>
  </si>
  <si>
    <t>15/25656</t>
  </si>
  <si>
    <t>SUBBD23326020</t>
  </si>
  <si>
    <t>15/25821</t>
  </si>
  <si>
    <t>SUBBD21321270</t>
  </si>
  <si>
    <t>UTI7311231</t>
  </si>
  <si>
    <t>15/25824</t>
  </si>
  <si>
    <t>SUBBD21900126</t>
  </si>
  <si>
    <t>UTI7427677</t>
  </si>
  <si>
    <t>15/25825</t>
  </si>
  <si>
    <t>SUBBD22554857</t>
  </si>
  <si>
    <t>UTI7487301</t>
  </si>
  <si>
    <t>15/25834</t>
  </si>
  <si>
    <t>SUBBD24526088</t>
  </si>
  <si>
    <t>UTI7490435</t>
  </si>
  <si>
    <t>LE CREUSET   SA</t>
  </si>
  <si>
    <t>15/25991</t>
  </si>
  <si>
    <t>LEMOS02013461</t>
  </si>
  <si>
    <t>VALENTINE6</t>
  </si>
  <si>
    <t>15/27543</t>
  </si>
  <si>
    <t>LECRS02019867</t>
  </si>
  <si>
    <t>ALLISON</t>
  </si>
  <si>
    <t>ALLISON  HORSELL</t>
  </si>
  <si>
    <t>15/27545</t>
  </si>
  <si>
    <t>LECRS02019913</t>
  </si>
  <si>
    <t>15/27663</t>
  </si>
  <si>
    <t>SUBBD21635949</t>
  </si>
  <si>
    <t>15/25652</t>
  </si>
  <si>
    <t>LECRS02021186</t>
  </si>
  <si>
    <t>MADISON ADVERTISING</t>
  </si>
  <si>
    <t>15/25726</t>
  </si>
  <si>
    <t>LECRS02021337</t>
  </si>
  <si>
    <t>CLASSIC10</t>
  </si>
  <si>
    <t>15/25826</t>
  </si>
  <si>
    <t>SUBBD21635939</t>
  </si>
  <si>
    <t>15/25831</t>
  </si>
  <si>
    <t>LECRS02022107</t>
  </si>
  <si>
    <t>MASEGO MOTSOUNG/</t>
  </si>
  <si>
    <t>15/25837</t>
  </si>
  <si>
    <t>SUBBD23602128</t>
  </si>
  <si>
    <t>UTI7614422</t>
  </si>
  <si>
    <t>LE CREASET SA</t>
  </si>
  <si>
    <t>15/25847</t>
  </si>
  <si>
    <t>2017-01-19</t>
  </si>
  <si>
    <t>LECRS02022123</t>
  </si>
  <si>
    <t>15/26002</t>
  </si>
  <si>
    <t>LEMOS02013720</t>
  </si>
  <si>
    <t>ZEM2501</t>
  </si>
  <si>
    <t>ZEMDOCK CC T/A SEDGRARS</t>
  </si>
  <si>
    <t>15/26011</t>
  </si>
  <si>
    <t>LEMOS02014005</t>
  </si>
  <si>
    <t>YSC62555</t>
  </si>
  <si>
    <t>YUPPIECHEF ONLINE</t>
  </si>
  <si>
    <t>STEENBERG</t>
  </si>
  <si>
    <t>15/26087</t>
  </si>
  <si>
    <t>LEMOS02014808</t>
  </si>
  <si>
    <t>LAUREN</t>
  </si>
  <si>
    <t>AYNI MARKETING(PTY)LTD</t>
  </si>
  <si>
    <t>15/26188</t>
  </si>
  <si>
    <t>LEMOS02015839</t>
  </si>
  <si>
    <t>ALIDA.RY.</t>
  </si>
  <si>
    <t>15/26251</t>
  </si>
  <si>
    <t>SUBBD23490656</t>
  </si>
  <si>
    <t>LE CREUSET BEOFF</t>
  </si>
  <si>
    <t>15/27534</t>
  </si>
  <si>
    <t>LECRS02019763</t>
  </si>
  <si>
    <t>15/27538</t>
  </si>
  <si>
    <t>LECRS02019808</t>
  </si>
  <si>
    <t>15/27544</t>
  </si>
  <si>
    <t>LECRS02019905</t>
  </si>
  <si>
    <t>15/27546</t>
  </si>
  <si>
    <t>LECRS02019933</t>
  </si>
  <si>
    <t>15/27551</t>
  </si>
  <si>
    <t>LECRS02020007</t>
  </si>
  <si>
    <t>ALLO 3</t>
  </si>
  <si>
    <t>15/27553</t>
  </si>
  <si>
    <t>LECRS02020023</t>
  </si>
  <si>
    <t>ALLOCATION</t>
  </si>
  <si>
    <t>15/27556</t>
  </si>
  <si>
    <t>LECRS02020058</t>
  </si>
  <si>
    <t>15/27721</t>
  </si>
  <si>
    <t>SUBBD23602057</t>
  </si>
  <si>
    <t>UTI5289219</t>
  </si>
  <si>
    <t>15/25693</t>
  </si>
  <si>
    <t>SUBCD26250344</t>
  </si>
  <si>
    <t>15/25827</t>
  </si>
  <si>
    <t>LECRS02022050</t>
  </si>
  <si>
    <t>CHIARA</t>
  </si>
  <si>
    <t>CAFE DEL SOL</t>
  </si>
  <si>
    <t>15/26127</t>
  </si>
  <si>
    <t>LEMOS02015219</t>
  </si>
  <si>
    <t>ST MARYS OLD GIR</t>
  </si>
  <si>
    <t>DERRY JURGENSEN</t>
  </si>
  <si>
    <t>15/27398</t>
  </si>
  <si>
    <t>SUBBD21900123</t>
  </si>
  <si>
    <t>15/27452</t>
  </si>
  <si>
    <t>LECRG02001090</t>
  </si>
  <si>
    <t>LCRBV854</t>
  </si>
  <si>
    <t>15/27676</t>
  </si>
  <si>
    <t>SUBBD22670735</t>
  </si>
  <si>
    <t>15/27698</t>
  </si>
  <si>
    <t>SUBBD22930098</t>
  </si>
  <si>
    <t>15/27745</t>
  </si>
  <si>
    <t>LECRS02022352</t>
  </si>
  <si>
    <t>15/25680</t>
  </si>
  <si>
    <t>SUBBD24100872</t>
  </si>
  <si>
    <t>15/25859</t>
  </si>
  <si>
    <t>LECRS02022328</t>
  </si>
  <si>
    <t>15/25883</t>
  </si>
  <si>
    <t>SUBBD23511230</t>
  </si>
  <si>
    <t>15/25912</t>
  </si>
  <si>
    <t>SUBCD26322633</t>
  </si>
  <si>
    <t>15/26189</t>
  </si>
  <si>
    <t>LEMOS02015847</t>
  </si>
  <si>
    <t>CASANDRA</t>
  </si>
  <si>
    <t>GRAND CRU GLASSWARE</t>
  </si>
  <si>
    <t>15/27673</t>
  </si>
  <si>
    <t>SUBBD22554868</t>
  </si>
  <si>
    <t>UTI5034536</t>
  </si>
  <si>
    <t>15/27680</t>
  </si>
  <si>
    <t>SUBBD22731696</t>
  </si>
  <si>
    <t>15/25903</t>
  </si>
  <si>
    <t>SUBBD22485738</t>
  </si>
  <si>
    <t>15/25913</t>
  </si>
  <si>
    <t>SUBCD26322664</t>
  </si>
  <si>
    <t>15/26012</t>
  </si>
  <si>
    <t>LEMOS02014018</t>
  </si>
  <si>
    <t>BAY2501/2601</t>
  </si>
  <si>
    <t>BAY TREE HOME AND DECOR</t>
  </si>
  <si>
    <t>IZOTSHA</t>
  </si>
  <si>
    <t>15/27672</t>
  </si>
  <si>
    <t>SUBBD22554866</t>
  </si>
  <si>
    <t>UTI5257223</t>
  </si>
  <si>
    <t>15/27743</t>
  </si>
  <si>
    <t>SUBBD22896445</t>
  </si>
  <si>
    <t>UTI7608584</t>
  </si>
  <si>
    <t>15/25819</t>
  </si>
  <si>
    <t>SUBBD23511233</t>
  </si>
  <si>
    <t>15/25857</t>
  </si>
  <si>
    <t>LECRS02022301</t>
  </si>
  <si>
    <t>15/25896</t>
  </si>
  <si>
    <t>SUBBD24526087</t>
  </si>
  <si>
    <t>15/25919</t>
  </si>
  <si>
    <t>SUBCD26335228</t>
  </si>
  <si>
    <t>15/25920</t>
  </si>
  <si>
    <t>SUBCD26335314</t>
  </si>
  <si>
    <t>15/25999</t>
  </si>
  <si>
    <t>LEMOS02013585</t>
  </si>
  <si>
    <t>MENLYN MAINE</t>
  </si>
  <si>
    <t>15/26059</t>
  </si>
  <si>
    <t>LEMOS02014492</t>
  </si>
  <si>
    <t>EMMA TAYLOR</t>
  </si>
  <si>
    <t>15/27458</t>
  </si>
  <si>
    <t>2016-11-17</t>
  </si>
  <si>
    <t>LECRS02013710</t>
  </si>
  <si>
    <t>UTENSIL ALLO</t>
  </si>
  <si>
    <t>15/27542</t>
  </si>
  <si>
    <t>LECRS02019859</t>
  </si>
  <si>
    <t>JOSH</t>
  </si>
  <si>
    <t>GERHARD HOEPHNER</t>
  </si>
  <si>
    <t>15/27547</t>
  </si>
  <si>
    <t>LECRS02019956</t>
  </si>
  <si>
    <t>15/25751</t>
  </si>
  <si>
    <t>LECRS02021593</t>
  </si>
  <si>
    <t>NGF1301</t>
  </si>
  <si>
    <t>NORMAN GOOD FELLOWS</t>
  </si>
  <si>
    <t>15/25855</t>
  </si>
  <si>
    <t>LECRS02022263</t>
  </si>
  <si>
    <t>15/25952</t>
  </si>
  <si>
    <t>LEMOS02013003</t>
  </si>
  <si>
    <t>LANCE BRINDERS</t>
  </si>
  <si>
    <t>15/26096</t>
  </si>
  <si>
    <t>LEMOS02014891</t>
  </si>
  <si>
    <t>PATRICIA BUSBY</t>
  </si>
  <si>
    <t>15/26198</t>
  </si>
  <si>
    <t>LEMOS02015944</t>
  </si>
  <si>
    <t>TSHEGOFATSO</t>
  </si>
  <si>
    <t>15/26221</t>
  </si>
  <si>
    <t>LEMOS02016177</t>
  </si>
  <si>
    <t>LUZANNE WAIT</t>
  </si>
  <si>
    <t>JEFFREYS BAY</t>
  </si>
  <si>
    <t>15/27552</t>
  </si>
  <si>
    <t>LECRS02020015</t>
  </si>
  <si>
    <t>ALLO 4</t>
  </si>
  <si>
    <t>15/27720</t>
  </si>
  <si>
    <t>SUBBD23602056</t>
  </si>
  <si>
    <t>15/27554</t>
  </si>
  <si>
    <t>LECRS02020031</t>
  </si>
  <si>
    <t>ALLO 5</t>
  </si>
  <si>
    <t>15/27584</t>
  </si>
  <si>
    <t>LECRS02020384</t>
  </si>
  <si>
    <t>J8154</t>
  </si>
  <si>
    <t>LEEROY AGENCIES</t>
  </si>
  <si>
    <t>15/27668</t>
  </si>
  <si>
    <t>SUBBD22554854</t>
  </si>
  <si>
    <t>UTI6666246</t>
  </si>
  <si>
    <t>15/27678</t>
  </si>
  <si>
    <t>SUBBD22670741</t>
  </si>
  <si>
    <t>15/25858</t>
  </si>
  <si>
    <t>LECRS02022317</t>
  </si>
  <si>
    <t>15/26072</t>
  </si>
  <si>
    <t>LEMOS02014638</t>
  </si>
  <si>
    <t>ALLO10</t>
  </si>
  <si>
    <t>15/26073</t>
  </si>
  <si>
    <t>LEMOS02014646</t>
  </si>
  <si>
    <t>ALLO11</t>
  </si>
  <si>
    <t>15/26074</t>
  </si>
  <si>
    <t>LEMOS02014654</t>
  </si>
  <si>
    <t>ALLO12</t>
  </si>
  <si>
    <t>15/26075</t>
  </si>
  <si>
    <t>LEMOS02014670</t>
  </si>
  <si>
    <t>ALLO14</t>
  </si>
  <si>
    <t>15/26076</t>
  </si>
  <si>
    <t>LEMOS02014689</t>
  </si>
  <si>
    <t>ALLO15</t>
  </si>
  <si>
    <t>15/26077</t>
  </si>
  <si>
    <t>LEMOS02014697</t>
  </si>
  <si>
    <t>ALLO16</t>
  </si>
  <si>
    <t>15/26086</t>
  </si>
  <si>
    <t>LEMOS02014786</t>
  </si>
  <si>
    <t>15/27490</t>
  </si>
  <si>
    <t>LECRS02019131</t>
  </si>
  <si>
    <t>15/25715</t>
  </si>
  <si>
    <t>LECRG02001170</t>
  </si>
  <si>
    <t>CLASSIC12</t>
  </si>
  <si>
    <t>15/25789</t>
  </si>
  <si>
    <t>SUBBD22731713</t>
  </si>
  <si>
    <t>15/25878</t>
  </si>
  <si>
    <t>SUBBD22896448</t>
  </si>
  <si>
    <t>15/25704</t>
  </si>
  <si>
    <t>SUBBD22554861</t>
  </si>
  <si>
    <t>UTI6773353</t>
  </si>
  <si>
    <t>15/25951</t>
  </si>
  <si>
    <t>LEMOS02012996</t>
  </si>
  <si>
    <t>LINDSAY BURGESS</t>
  </si>
  <si>
    <t>15/26001</t>
  </si>
  <si>
    <t>LEMOS02013615</t>
  </si>
  <si>
    <t>VALENTINE ALLO5</t>
  </si>
  <si>
    <t>15/26052</t>
  </si>
  <si>
    <t>LEMOS02014425</t>
  </si>
  <si>
    <t>LUCY VAN COLLER</t>
  </si>
  <si>
    <t>15/26098</t>
  </si>
  <si>
    <t>LEMOS02014913</t>
  </si>
  <si>
    <t>IRENE</t>
  </si>
  <si>
    <t>15/26156</t>
  </si>
  <si>
    <t>LEMOS02015502</t>
  </si>
  <si>
    <t>SULAN CHEN</t>
  </si>
  <si>
    <t>15/26163</t>
  </si>
  <si>
    <t>LEMOS02015572</t>
  </si>
  <si>
    <t>NIKKI DULLISEAR</t>
  </si>
  <si>
    <t>15/26167</t>
  </si>
  <si>
    <t>LEMOS02015626</t>
  </si>
  <si>
    <t>MELINDA BRUMMER</t>
  </si>
  <si>
    <t>15/26172</t>
  </si>
  <si>
    <t>LEMOS02015677</t>
  </si>
  <si>
    <t>DOMINIQUE MARCHUSSEN</t>
  </si>
  <si>
    <t>VERULAM</t>
  </si>
  <si>
    <t>15/26176</t>
  </si>
  <si>
    <t>LEMOS02015715</t>
  </si>
  <si>
    <t>CHRISTELLE SPIES</t>
  </si>
  <si>
    <t>15/26233</t>
  </si>
  <si>
    <t>LEMOS02016304</t>
  </si>
  <si>
    <t>SUMAYYA CAJEE</t>
  </si>
  <si>
    <t>NIGEL</t>
  </si>
  <si>
    <t>15/27453</t>
  </si>
  <si>
    <t>LECRG02001103</t>
  </si>
  <si>
    <t>LCRHP600</t>
  </si>
  <si>
    <t>15/27624</t>
  </si>
  <si>
    <t>LEMOS02012384</t>
  </si>
  <si>
    <t>DEIDRE BASSON</t>
  </si>
  <si>
    <t>15/25686</t>
  </si>
  <si>
    <t>SUBBD24526096</t>
  </si>
  <si>
    <t>15/25856</t>
  </si>
  <si>
    <t>LECRS02022298</t>
  </si>
  <si>
    <t>15/25860</t>
  </si>
  <si>
    <t>LECRS02022344</t>
  </si>
  <si>
    <t>15/26085</t>
  </si>
  <si>
    <t>LEMOS02014778</t>
  </si>
  <si>
    <t>KLOPPERS BLOEMFONTEIN</t>
  </si>
  <si>
    <t>15/27692</t>
  </si>
  <si>
    <t>SUBBD22896461</t>
  </si>
  <si>
    <t>15/27699</t>
  </si>
  <si>
    <t>SUBBD23133235</t>
  </si>
  <si>
    <t>UTI5169061</t>
  </si>
  <si>
    <t>15/25816</t>
  </si>
  <si>
    <t>SUBBD22805558</t>
  </si>
  <si>
    <t>15/25911</t>
  </si>
  <si>
    <t>SUBCD26322584</t>
  </si>
  <si>
    <t>15/25915</t>
  </si>
  <si>
    <t>SUBCD26323838</t>
  </si>
  <si>
    <t>15/25922</t>
  </si>
  <si>
    <t>SUBCD27369547</t>
  </si>
  <si>
    <t>15/25936</t>
  </si>
  <si>
    <t>LEMOG02000141</t>
  </si>
  <si>
    <t>VALENTINE ALLO8</t>
  </si>
  <si>
    <t>15/25940</t>
  </si>
  <si>
    <t>LEMOG02000184</t>
  </si>
  <si>
    <t>VALENYINE ALL6</t>
  </si>
  <si>
    <t>15/25942</t>
  </si>
  <si>
    <t>LEMOG02000206</t>
  </si>
  <si>
    <t>VALENTINE ALLO</t>
  </si>
  <si>
    <t>15/25945</t>
  </si>
  <si>
    <t>LEMOG02000230</t>
  </si>
  <si>
    <t>VALENTINE ALLO7</t>
  </si>
  <si>
    <t>15/26000</t>
  </si>
  <si>
    <t>LEMOS02013593</t>
  </si>
  <si>
    <t>VALENTINE ALLO3</t>
  </si>
  <si>
    <t>15/27537</t>
  </si>
  <si>
    <t>LECRS02019794</t>
  </si>
  <si>
    <t>BRAZIL</t>
  </si>
  <si>
    <t>AMBASSADOR DUTY FREE ( PT</t>
  </si>
  <si>
    <t>15/27655</t>
  </si>
  <si>
    <t>RTRNG03040430</t>
  </si>
  <si>
    <t>LECRT02026801 :</t>
  </si>
  <si>
    <t>RETURNS CAGE</t>
  </si>
  <si>
    <t>15/25996</t>
  </si>
  <si>
    <t>LEMOS02013542</t>
  </si>
  <si>
    <t>CATHERINE FOWLER</t>
  </si>
  <si>
    <t>JHB MEDIA DROP</t>
  </si>
  <si>
    <t>15/26132</t>
  </si>
  <si>
    <t>LEMOS02015263</t>
  </si>
  <si>
    <t>15/26246</t>
  </si>
  <si>
    <t>SUBBD21437168</t>
  </si>
  <si>
    <t>UTI7977440</t>
  </si>
  <si>
    <t>15/27459</t>
  </si>
  <si>
    <t>LECRS02013761</t>
  </si>
  <si>
    <t>15/27695</t>
  </si>
  <si>
    <t>SUBBD22896465</t>
  </si>
  <si>
    <t>15/25998</t>
  </si>
  <si>
    <t>LEMOS02013577</t>
  </si>
  <si>
    <t>15/25703</t>
  </si>
  <si>
    <t>SUBBD22554860</t>
  </si>
  <si>
    <t>U5TI6773353</t>
  </si>
  <si>
    <t>15/26065</t>
  </si>
  <si>
    <t>LEMOS02014565</t>
  </si>
  <si>
    <t>ALLO3</t>
  </si>
  <si>
    <t>15/25849</t>
  </si>
  <si>
    <t>LECRS02022158</t>
  </si>
  <si>
    <t>V/ALLO 1</t>
  </si>
  <si>
    <t>15/25851</t>
  </si>
  <si>
    <t>LECRS02022182</t>
  </si>
  <si>
    <t>V/ALLO 4</t>
  </si>
  <si>
    <t>15/25854</t>
  </si>
  <si>
    <t>LECRS02022239</t>
  </si>
  <si>
    <t>15/25933</t>
  </si>
  <si>
    <t>LEMOG02000117</t>
  </si>
  <si>
    <t>VALENTINE ALLO4</t>
  </si>
  <si>
    <t>15/25935</t>
  </si>
  <si>
    <t>LEMOG02000133</t>
  </si>
  <si>
    <t>15/27460</t>
  </si>
  <si>
    <t>LECRS02013775</t>
  </si>
  <si>
    <t>15/27734</t>
  </si>
  <si>
    <t>LECRS02022379</t>
  </si>
  <si>
    <t>15/25830</t>
  </si>
  <si>
    <t>LECRS02022093</t>
  </si>
  <si>
    <t>15/26187</t>
  </si>
  <si>
    <t>LEMOS02015820</t>
  </si>
  <si>
    <t>ANTOINETTE</t>
  </si>
  <si>
    <t>15/25727</t>
  </si>
  <si>
    <t>LECRS02021348</t>
  </si>
  <si>
    <t>CLASSIC11</t>
  </si>
  <si>
    <t>15/25938</t>
  </si>
  <si>
    <t>LEMOG02000168</t>
  </si>
  <si>
    <t>VALENTINE ALLO1</t>
  </si>
  <si>
    <t>15/25852</t>
  </si>
  <si>
    <t>LECRS02022204</t>
  </si>
  <si>
    <t>ALLO/LCRRB409</t>
  </si>
  <si>
    <t>15/25853</t>
  </si>
  <si>
    <t>LECRS02022212</t>
  </si>
  <si>
    <t>15/25718</t>
  </si>
  <si>
    <t>LECRS02021240</t>
  </si>
  <si>
    <t>CLASSIC 2</t>
  </si>
  <si>
    <t>15/25720</t>
  </si>
  <si>
    <t>LECRS02021267</t>
  </si>
  <si>
    <t>CLASSIC 4</t>
  </si>
  <si>
    <t>15/27583</t>
  </si>
  <si>
    <t>LECRS02020368</t>
  </si>
  <si>
    <t>SAHAR</t>
  </si>
  <si>
    <t>BESPOKE WEDDING REGISTRY</t>
  </si>
  <si>
    <t>15/25925</t>
  </si>
  <si>
    <t>SUBCD27369550</t>
  </si>
  <si>
    <t>FOODBARN</t>
  </si>
  <si>
    <t>15/27718</t>
  </si>
  <si>
    <t>SUBBD23511235</t>
  </si>
  <si>
    <t>UTI5300200</t>
  </si>
  <si>
    <t>15/25654</t>
  </si>
  <si>
    <t>LECRS02021208</t>
  </si>
  <si>
    <t>15/25934</t>
  </si>
  <si>
    <t>LEMOG02000125</t>
  </si>
  <si>
    <t>PALM ALLO12</t>
  </si>
  <si>
    <t>15/27529</t>
  </si>
  <si>
    <t>LECRS02019700</t>
  </si>
  <si>
    <t>PUR15792</t>
  </si>
  <si>
    <t>15/25808</t>
  </si>
  <si>
    <t>LECRS02022026</t>
  </si>
  <si>
    <t>ZEMDOCK CC</t>
  </si>
  <si>
    <t>15/25937</t>
  </si>
  <si>
    <t>LEMOG02000158</t>
  </si>
  <si>
    <t>15/27549</t>
  </si>
  <si>
    <t>LECRS02019972</t>
  </si>
  <si>
    <t>101/ALLO</t>
  </si>
  <si>
    <t>15/25719</t>
  </si>
  <si>
    <t>LECRS02021259</t>
  </si>
  <si>
    <t>CLASSIC 3</t>
  </si>
  <si>
    <t>15/25723</t>
  </si>
  <si>
    <t>LECRS02021305</t>
  </si>
  <si>
    <t>CLASSIC8</t>
  </si>
  <si>
    <t>15/25850</t>
  </si>
  <si>
    <t>LECRS02022174</t>
  </si>
  <si>
    <t>V/ALLO 3</t>
  </si>
  <si>
    <t>15/26104</t>
  </si>
  <si>
    <t>LEMOS02014980</t>
  </si>
  <si>
    <t>185 / 156</t>
  </si>
  <si>
    <t>15/27457</t>
  </si>
  <si>
    <t>2016-11-16</t>
  </si>
  <si>
    <t>LECRS02013214</t>
  </si>
  <si>
    <t>PUURS NEW</t>
  </si>
  <si>
    <t>15/26064</t>
  </si>
  <si>
    <t>LEMOS02014557</t>
  </si>
  <si>
    <t>ALLO2</t>
  </si>
  <si>
    <t>15/26066</t>
  </si>
  <si>
    <t>LEMOS02014573</t>
  </si>
  <si>
    <t>ALLO4</t>
  </si>
  <si>
    <t>15/26067</t>
  </si>
  <si>
    <t>LEMOS02014581</t>
  </si>
  <si>
    <t>15/26068</t>
  </si>
  <si>
    <t xml:space="preserve">Bill Email notification 1 box short delivered - DSV stated lost - advised Franci (tracking on box for Menlyn LEMOS02014603)
</t>
  </si>
  <si>
    <t>LEMOS02014592</t>
  </si>
  <si>
    <t>ALLO6</t>
  </si>
  <si>
    <t>15/26070</t>
  </si>
  <si>
    <t>LEMOS02014611</t>
  </si>
  <si>
    <t>ALLO8</t>
  </si>
  <si>
    <t>15/26071</t>
  </si>
  <si>
    <t>LEMOS02014623</t>
  </si>
  <si>
    <t>ALLO9</t>
  </si>
  <si>
    <t>15/25848</t>
  </si>
  <si>
    <t>LECRS02022131</t>
  </si>
  <si>
    <t>TIS1801</t>
  </si>
  <si>
    <t>THE INTERIOR SHOP</t>
  </si>
  <si>
    <t>KROONSTAD</t>
  </si>
  <si>
    <t>15/27489</t>
  </si>
  <si>
    <t>LECRS02019123</t>
  </si>
  <si>
    <t>15/25717</t>
  </si>
  <si>
    <t>LECRS02021232</t>
  </si>
  <si>
    <t>CLASSIC 1</t>
  </si>
  <si>
    <t>15/25948</t>
  </si>
  <si>
    <t>LEMOG02000265</t>
  </si>
  <si>
    <t>ALLO13</t>
  </si>
  <si>
    <t>15/25943</t>
  </si>
  <si>
    <t>LEMOG02000214</t>
  </si>
  <si>
    <t>15/25946</t>
  </si>
  <si>
    <t>LEMOG02000249</t>
  </si>
  <si>
    <t>VALENTINE ALLO9</t>
  </si>
  <si>
    <t>15/25797</t>
  </si>
  <si>
    <t>LECRS02021879</t>
  </si>
  <si>
    <t>15/25802</t>
  </si>
  <si>
    <t>LECRS02021941</t>
  </si>
  <si>
    <t>ALLO7</t>
  </si>
  <si>
    <t>15/25803</t>
  </si>
  <si>
    <t>LECRS02021955</t>
  </si>
  <si>
    <t>TNS6PC25</t>
  </si>
  <si>
    <t>15/25804</t>
  </si>
  <si>
    <t>LECRS02021968</t>
  </si>
  <si>
    <t>TNS6PC26</t>
  </si>
  <si>
    <t>15/25806</t>
  </si>
  <si>
    <t>LECRS02021992</t>
  </si>
  <si>
    <t>TNS6PC23</t>
  </si>
  <si>
    <t>15/25844</t>
  </si>
  <si>
    <t>LECRG02001219</t>
  </si>
  <si>
    <t>V/ALLO 2</t>
  </si>
  <si>
    <t>15/27467</t>
  </si>
  <si>
    <t>LECRS02018844</t>
  </si>
  <si>
    <t>171/146</t>
  </si>
  <si>
    <t>15/25688</t>
  </si>
  <si>
    <t>SUBBD24526472</t>
  </si>
  <si>
    <t>UTI16392749</t>
  </si>
  <si>
    <t>15/25845</t>
  </si>
  <si>
    <t>LECRG02001235</t>
  </si>
  <si>
    <t>15/27587</t>
  </si>
  <si>
    <t>LECRS02020430</t>
  </si>
  <si>
    <t>158/B</t>
  </si>
  <si>
    <t>15/27397</t>
  </si>
  <si>
    <t>2016-11-23</t>
  </si>
  <si>
    <t>SUBBD21635956</t>
  </si>
  <si>
    <t>LE CREUSET WATERFALL</t>
  </si>
  <si>
    <t>15/25930</t>
  </si>
  <si>
    <t>LEMOG02000087</t>
  </si>
  <si>
    <t>794/STAT</t>
  </si>
  <si>
    <t>15/25865</t>
  </si>
  <si>
    <t>LECRS02022530</t>
  </si>
  <si>
    <t>15/25947</t>
  </si>
  <si>
    <t>LEMOG02000257</t>
  </si>
  <si>
    <t>15/26069</t>
  </si>
  <si>
    <t xml:space="preserve">Bill 1 box short delivered - found with tracking number for this wb and wb LEMOS2014592 - box returned to Franci 
</t>
  </si>
  <si>
    <t>LEMOS02014603</t>
  </si>
  <si>
    <t>15/27517</t>
  </si>
  <si>
    <t>LECRS02019492</t>
  </si>
  <si>
    <t>AD4W2812</t>
  </si>
  <si>
    <t>15/27518</t>
  </si>
  <si>
    <t>LECRS02019506</t>
  </si>
  <si>
    <t>BINM2812</t>
  </si>
  <si>
    <t>BINUNS MENLYN</t>
  </si>
  <si>
    <t>15/27595</t>
  </si>
  <si>
    <t>LECRS02020880</t>
  </si>
  <si>
    <t>15/25995</t>
  </si>
  <si>
    <t>LEMOS02013534</t>
  </si>
  <si>
    <t>VALENTINE ALLO2</t>
  </si>
  <si>
    <t>15/27522</t>
  </si>
  <si>
    <t>LECRS02019611</t>
  </si>
  <si>
    <t>15/25828</t>
  </si>
  <si>
    <t>LECRS02022069</t>
  </si>
  <si>
    <t>SARAH</t>
  </si>
  <si>
    <t>15/25931</t>
  </si>
  <si>
    <t>LEMOG02000095</t>
  </si>
  <si>
    <t>15/25932</t>
  </si>
  <si>
    <t>LEMOG02000109</t>
  </si>
  <si>
    <t>458/ALLO</t>
  </si>
  <si>
    <t>15/25941</t>
  </si>
  <si>
    <t>LEMOG02000192</t>
  </si>
  <si>
    <t>15/25944</t>
  </si>
  <si>
    <t>LEMOG02000222</t>
  </si>
  <si>
    <t>15/26227</t>
  </si>
  <si>
    <t>LEMOS02016243</t>
  </si>
  <si>
    <t>293A</t>
  </si>
  <si>
    <t>15/25864</t>
  </si>
  <si>
    <t>LECRS02022522</t>
  </si>
  <si>
    <t>457/556</t>
  </si>
  <si>
    <t>15/27412</t>
  </si>
  <si>
    <t>LECRS02020457</t>
  </si>
  <si>
    <t>15/25870</t>
  </si>
  <si>
    <t>LECRS02022581</t>
  </si>
  <si>
    <t>665/STAT</t>
  </si>
  <si>
    <t>15/25939</t>
  </si>
  <si>
    <t>LEMOG02000176</t>
  </si>
  <si>
    <t>VALENTIN ALLO2</t>
  </si>
  <si>
    <t>15/25651</t>
  </si>
  <si>
    <t>LECRS02021178</t>
  </si>
  <si>
    <t>77/60</t>
  </si>
  <si>
    <t>15/25794</t>
  </si>
  <si>
    <t>LECRG02001200</t>
  </si>
  <si>
    <t>15/25716</t>
  </si>
  <si>
    <t>LECRG02001189</t>
  </si>
  <si>
    <t>CLASSIC 5</t>
  </si>
  <si>
    <t>15/25725</t>
  </si>
  <si>
    <t>LECRS02021321</t>
  </si>
  <si>
    <t>CLASSIC9</t>
  </si>
  <si>
    <t>15/27443</t>
  </si>
  <si>
    <t>LECRG02001006</t>
  </si>
  <si>
    <t>695/696</t>
  </si>
  <si>
    <t>15/25687</t>
  </si>
  <si>
    <t>SUBBD24526456</t>
  </si>
  <si>
    <t>UTI431</t>
  </si>
  <si>
    <t>15/25846</t>
  </si>
  <si>
    <t>LECRG02001243</t>
  </si>
  <si>
    <t>15/27516</t>
  </si>
  <si>
    <t>LECRS02019476</t>
  </si>
  <si>
    <t>15/27539</t>
  </si>
  <si>
    <t>LECRS02019824</t>
  </si>
  <si>
    <t>157/STAT</t>
  </si>
  <si>
    <t>15/27540</t>
  </si>
  <si>
    <t>LECRS02019832</t>
  </si>
  <si>
    <t>JF10779</t>
  </si>
  <si>
    <t>15/27744</t>
  </si>
  <si>
    <t>LECRG02001227</t>
  </si>
  <si>
    <t>15/27733</t>
  </si>
  <si>
    <t>LECRG02001251</t>
  </si>
  <si>
    <t>15/25795</t>
  </si>
  <si>
    <t>LECRS02021852</t>
  </si>
  <si>
    <t>15/25798</t>
  </si>
  <si>
    <t>LECRS02021887</t>
  </si>
  <si>
    <t>15/25799</t>
  </si>
  <si>
    <t>LECRS02021895</t>
  </si>
  <si>
    <t>15/25801</t>
  </si>
  <si>
    <t>LECRS02021933</t>
  </si>
  <si>
    <t>15/25805</t>
  </si>
  <si>
    <t>LECRS02021976</t>
  </si>
  <si>
    <t>TNS6PC28</t>
  </si>
  <si>
    <t>15/25807</t>
  </si>
  <si>
    <t>LECRS02022018</t>
  </si>
  <si>
    <t>TNS6PC27</t>
  </si>
  <si>
    <t>15/27488</t>
  </si>
  <si>
    <t>LECRS02019115</t>
  </si>
  <si>
    <t>STAT</t>
  </si>
  <si>
    <t>15/25653</t>
  </si>
  <si>
    <t>LECRS02021194</t>
  </si>
  <si>
    <t>592/593</t>
  </si>
  <si>
    <t>15/27524</t>
  </si>
  <si>
    <t>LECRS02019654</t>
  </si>
  <si>
    <t>904/A</t>
  </si>
  <si>
    <t>15/25778</t>
  </si>
  <si>
    <t>High Cost Ckd pod serv sel dims wgt del 17.01 10.30</t>
  </si>
  <si>
    <t>LECRS02021798</t>
  </si>
  <si>
    <t>159/STAT</t>
  </si>
  <si>
    <t>15/27541</t>
  </si>
  <si>
    <t>LECRS02019840</t>
  </si>
  <si>
    <t>587/588</t>
  </si>
  <si>
    <t>15/27532</t>
  </si>
  <si>
    <t>High Cost- Ckd pod serv sel dims wgt del 06.01 9.12</t>
  </si>
  <si>
    <t>LECRS02019743</t>
  </si>
  <si>
    <t>100/B/99B/LCRWC2</t>
  </si>
  <si>
    <t>15/27592</t>
  </si>
  <si>
    <t>High Cost- Ckd pod serv sel dims wgt del 13.01 12.41</t>
  </si>
  <si>
    <t>LECRS02020856</t>
  </si>
  <si>
    <t>906/STAT</t>
  </si>
  <si>
    <t>15/25761</t>
  </si>
  <si>
    <t>High Cost- Ckd pod serv sel dims wgt del 18.01 16.00</t>
  </si>
  <si>
    <t>LECRS02021646</t>
  </si>
  <si>
    <t>LAUNE</t>
  </si>
  <si>
    <t>PR PLATFORM</t>
  </si>
  <si>
    <t>15/25767</t>
  </si>
  <si>
    <t>High Cost Ckd pod serv sel dims wgt del 17.01 12.34</t>
  </si>
  <si>
    <t>LECRS02021816</t>
  </si>
  <si>
    <t>549/50</t>
  </si>
  <si>
    <t>15/25650</t>
  </si>
  <si>
    <t>LECRS02021167</t>
  </si>
  <si>
    <t>546/548</t>
  </si>
  <si>
    <t>15/27416</t>
  </si>
  <si>
    <t>High Cost- Ckd pod serv sel dims wgt del 12.01 13.31</t>
  </si>
  <si>
    <t>LECRS02020511</t>
  </si>
  <si>
    <t>500/501</t>
  </si>
  <si>
    <t>15/27525</t>
  </si>
  <si>
    <t>Ckd pod serv sel dims wgt del 05.01 14:00</t>
  </si>
  <si>
    <t>LECRS02019662</t>
  </si>
  <si>
    <t>15/27451</t>
  </si>
  <si>
    <t>LECRG02001081</t>
  </si>
  <si>
    <t>15/27585</t>
  </si>
  <si>
    <t>High Cost- Ckd pod serv sel dims wgt del 11.01 13.47</t>
  </si>
  <si>
    <t>LECRS02020414</t>
  </si>
  <si>
    <t>15/27415</t>
  </si>
  <si>
    <t>High Cost- Ckd pod serv sel dims wgt del 11.01 10.34</t>
  </si>
  <si>
    <t>LECRS02020481</t>
  </si>
  <si>
    <t>543/44/45</t>
  </si>
  <si>
    <t>15/27586</t>
  </si>
  <si>
    <t>High Cost- Ckd pod serv sel dims wgt del 11.01 12.37</t>
  </si>
  <si>
    <t>LECRS02020422</t>
  </si>
  <si>
    <t>589/STAT</t>
  </si>
  <si>
    <t>15/27445</t>
  </si>
  <si>
    <t>LECRG02001022</t>
  </si>
  <si>
    <t>SALE 19</t>
  </si>
  <si>
    <t>15/27447</t>
  </si>
  <si>
    <t>LECRG02001049</t>
  </si>
  <si>
    <t>15/27446</t>
  </si>
  <si>
    <t>LECRG02001030</t>
  </si>
  <si>
    <t>SALE 7</t>
  </si>
  <si>
    <t>15/27448</t>
  </si>
  <si>
    <t>LECRG02001057</t>
  </si>
  <si>
    <t>ANNUALL STONE/CA</t>
  </si>
  <si>
    <t>15/27450</t>
  </si>
  <si>
    <t>LECRG02001073</t>
  </si>
  <si>
    <t>541/2</t>
  </si>
  <si>
    <t>15/25661</t>
  </si>
  <si>
    <t>SUBBD23669779</t>
  </si>
  <si>
    <t>BANKING  FILES</t>
  </si>
  <si>
    <t>EXP</t>
  </si>
  <si>
    <t>15/25662</t>
  </si>
  <si>
    <t>SUBBD23683404</t>
  </si>
  <si>
    <t>UTI5675344</t>
  </si>
  <si>
    <t>15/25702</t>
  </si>
  <si>
    <t>SUBBD22554855</t>
  </si>
  <si>
    <t>15/25724</t>
  </si>
  <si>
    <t>LECRS02021313</t>
  </si>
  <si>
    <t>AMBER</t>
  </si>
  <si>
    <t>15/25728</t>
  </si>
  <si>
    <t>LECRS02021364</t>
  </si>
  <si>
    <t>SALE POS 6</t>
  </si>
  <si>
    <t>15/25729</t>
  </si>
  <si>
    <t>LECRS02021372</t>
  </si>
  <si>
    <t>SALE POS 7</t>
  </si>
  <si>
    <t>15/25730</t>
  </si>
  <si>
    <t>LECRS02021380</t>
  </si>
  <si>
    <t>SALE POS 30</t>
  </si>
  <si>
    <t>15/25731</t>
  </si>
  <si>
    <t>LECRS02021399</t>
  </si>
  <si>
    <t>SALE POS 16</t>
  </si>
  <si>
    <t>15/25732</t>
  </si>
  <si>
    <t>LECRS02021402</t>
  </si>
  <si>
    <t>SALE POS 26</t>
  </si>
  <si>
    <t>15/25733</t>
  </si>
  <si>
    <t>LECRS02021410</t>
  </si>
  <si>
    <t>SALE POS 5</t>
  </si>
  <si>
    <t>15/25734</t>
  </si>
  <si>
    <t>LECRS02021429</t>
  </si>
  <si>
    <t>SALE POS 9</t>
  </si>
  <si>
    <t>15/25735</t>
  </si>
  <si>
    <t>LECRS02021437</t>
  </si>
  <si>
    <t>SALE POS 12</t>
  </si>
  <si>
    <t>15/25736</t>
  </si>
  <si>
    <t>LECRS02021445</t>
  </si>
  <si>
    <t>SALE POS 29</t>
  </si>
  <si>
    <t>15/25737</t>
  </si>
  <si>
    <t>LECRS02021453</t>
  </si>
  <si>
    <t>SALE POS 28</t>
  </si>
  <si>
    <t>15/25738</t>
  </si>
  <si>
    <t>LECRS02021461</t>
  </si>
  <si>
    <t>SALE POS 31</t>
  </si>
  <si>
    <t>15/25739</t>
  </si>
  <si>
    <t>LECRS02021476</t>
  </si>
  <si>
    <t>SALE POS 4</t>
  </si>
  <si>
    <t>15/25740</t>
  </si>
  <si>
    <t>LECRS02021488</t>
  </si>
  <si>
    <t>SALE POS 21</t>
  </si>
  <si>
    <t>15/25741</t>
  </si>
  <si>
    <t>LECRS02021496</t>
  </si>
  <si>
    <t>SALE POS 22</t>
  </si>
  <si>
    <t>15/25742</t>
  </si>
  <si>
    <t>LECRS02021507</t>
  </si>
  <si>
    <t>SALE POS 19</t>
  </si>
  <si>
    <t>15/25743</t>
  </si>
  <si>
    <t>LECRS02021518</t>
  </si>
  <si>
    <t>SALE POS 18</t>
  </si>
  <si>
    <t>15/25744</t>
  </si>
  <si>
    <t>LECRS02021526</t>
  </si>
  <si>
    <t>SALE POS 23</t>
  </si>
  <si>
    <t>15/25745</t>
  </si>
  <si>
    <t>LECRS02021534</t>
  </si>
  <si>
    <t>SALE POS 27</t>
  </si>
  <si>
    <t>15/25746</t>
  </si>
  <si>
    <t>LECRS02021542</t>
  </si>
  <si>
    <t>SALE POS 15</t>
  </si>
  <si>
    <t>15/25750</t>
  </si>
  <si>
    <t>LECRS02021585</t>
  </si>
  <si>
    <t>DOCS</t>
  </si>
  <si>
    <t>UNDER MILKWOOD</t>
  </si>
  <si>
    <t>15/25770</t>
  </si>
  <si>
    <t>LECRS02021623</t>
  </si>
  <si>
    <t>ENVELOPE : ATT:</t>
  </si>
  <si>
    <t>15/25771</t>
  </si>
  <si>
    <t>LECRS02021658</t>
  </si>
  <si>
    <t>ZANELE</t>
  </si>
  <si>
    <t>15/25772</t>
  </si>
  <si>
    <t>LECRS02021666</t>
  </si>
  <si>
    <t>PALESA</t>
  </si>
  <si>
    <t>15/25773</t>
  </si>
  <si>
    <t>LECRS02021674</t>
  </si>
  <si>
    <t>REBONE/ROVISANG</t>
  </si>
  <si>
    <t>15/25774</t>
  </si>
  <si>
    <t>LECRS02021682</t>
  </si>
  <si>
    <t>KOKETSO</t>
  </si>
  <si>
    <t>15/25775</t>
  </si>
  <si>
    <t>LECRS02021704</t>
  </si>
  <si>
    <t>KAMOGELO/MATHAPE</t>
  </si>
  <si>
    <t>15/25776</t>
  </si>
  <si>
    <t>LECRS02021720</t>
  </si>
  <si>
    <t>PHINDILE/MUNAKA</t>
  </si>
  <si>
    <t>15/25777</t>
  </si>
  <si>
    <t>LECRS02021739</t>
  </si>
  <si>
    <t>GONTSE.N</t>
  </si>
  <si>
    <t>15/25784</t>
  </si>
  <si>
    <t>SUBBD23817528</t>
  </si>
  <si>
    <t>LE CREUSET DBN</t>
  </si>
  <si>
    <t>15/25785</t>
  </si>
  <si>
    <t>SUBBD22670739</t>
  </si>
  <si>
    <t>15/25790</t>
  </si>
  <si>
    <t>SUBBD23511231</t>
  </si>
  <si>
    <t>15/25793</t>
  </si>
  <si>
    <t>SUBBD21635948</t>
  </si>
  <si>
    <t>15/25810</t>
  </si>
  <si>
    <t>LECRS02021836</t>
  </si>
  <si>
    <t>SAVE</t>
  </si>
  <si>
    <t>15/25811</t>
  </si>
  <si>
    <t>LECRS02021909</t>
  </si>
  <si>
    <t>BOITUMELO MABELE</t>
  </si>
  <si>
    <t>15/25812</t>
  </si>
  <si>
    <t>LECRS02021917</t>
  </si>
  <si>
    <t>KIRSTIE JAEMAT</t>
  </si>
  <si>
    <t>15/25813</t>
  </si>
  <si>
    <t>LECRS02021984</t>
  </si>
  <si>
    <t>KELEBOGILE MOKGA</t>
  </si>
  <si>
    <t>15/25832</t>
  </si>
  <si>
    <t>LECRS02022042</t>
  </si>
  <si>
    <t>NONI CHARLES</t>
  </si>
  <si>
    <t>15/25833</t>
  </si>
  <si>
    <t>LECRS02022115</t>
  </si>
  <si>
    <t>COLLEEN VIGNE</t>
  </si>
  <si>
    <t>BROLL PROPERTY GROUP</t>
  </si>
  <si>
    <t>15/25861</t>
  </si>
  <si>
    <t>LECRS02022492</t>
  </si>
  <si>
    <t>LISA PILLAY</t>
  </si>
  <si>
    <t>15/25862</t>
  </si>
  <si>
    <t>LECRS02022506</t>
  </si>
  <si>
    <t>15/25866</t>
  </si>
  <si>
    <t>LECRS02022549</t>
  </si>
  <si>
    <t>15/25871</t>
  </si>
  <si>
    <t>SUBBD22032329</t>
  </si>
  <si>
    <t>15/25875</t>
  </si>
  <si>
    <t>SUBBD22731715</t>
  </si>
  <si>
    <t>UTI7662858</t>
  </si>
  <si>
    <t>LE CREUSET SOUTH AFRICA</t>
  </si>
  <si>
    <t>15/25880</t>
  </si>
  <si>
    <t>SUBBD23326018</t>
  </si>
  <si>
    <t>15/25885</t>
  </si>
  <si>
    <t>SUBBD23808046</t>
  </si>
  <si>
    <t>15/25886</t>
  </si>
  <si>
    <t>SUBBD23808047</t>
  </si>
  <si>
    <t>JACQUELINE</t>
  </si>
  <si>
    <t>15/25894</t>
  </si>
  <si>
    <t>SUBBD24526085</t>
  </si>
  <si>
    <t>15/25898</t>
  </si>
  <si>
    <t>SUBBD24637017</t>
  </si>
  <si>
    <t>LLOYD</t>
  </si>
  <si>
    <t>15/25900</t>
  </si>
  <si>
    <t>SUBCD26041922</t>
  </si>
  <si>
    <t>UTI17631722</t>
  </si>
  <si>
    <t>15/25906</t>
  </si>
  <si>
    <t>2017-01-26</t>
  </si>
  <si>
    <t>SUBBD24006577</t>
  </si>
  <si>
    <t>LE C REUSET</t>
  </si>
  <si>
    <t>15/25958</t>
  </si>
  <si>
    <t>LEMOS02013097</t>
  </si>
  <si>
    <t>SALE POS/NEW P/S</t>
  </si>
  <si>
    <t>15/25959</t>
  </si>
  <si>
    <t>LEMOS02013100</t>
  </si>
  <si>
    <t>15/25960</t>
  </si>
  <si>
    <t>LEMOS02013119</t>
  </si>
  <si>
    <t>15/25961</t>
  </si>
  <si>
    <t>LEMOS02013127</t>
  </si>
  <si>
    <t>15/25962</t>
  </si>
  <si>
    <t>LEMOS02013135</t>
  </si>
  <si>
    <t>15/25963</t>
  </si>
  <si>
    <t>LEMOS02013151</t>
  </si>
  <si>
    <t>15/25964</t>
  </si>
  <si>
    <t>LEMOS02013164</t>
  </si>
  <si>
    <t>SALE POS/NEWP/ST</t>
  </si>
  <si>
    <t>15/25965</t>
  </si>
  <si>
    <t>LEMOS02013178</t>
  </si>
  <si>
    <t>15/25966</t>
  </si>
  <si>
    <t>LEMOS02013186</t>
  </si>
  <si>
    <t>15/25967</t>
  </si>
  <si>
    <t>LEMOS02013194</t>
  </si>
  <si>
    <t>SALE POS/NEW PST</t>
  </si>
  <si>
    <t>15/25968</t>
  </si>
  <si>
    <t>LEMOS02013208</t>
  </si>
  <si>
    <t>15/25969</t>
  </si>
  <si>
    <t>LEMOS02013216</t>
  </si>
  <si>
    <t>15/25970</t>
  </si>
  <si>
    <t>LEMOS02013224</t>
  </si>
  <si>
    <t>15/25971</t>
  </si>
  <si>
    <t>LEMOS02013232</t>
  </si>
  <si>
    <t>15/25972</t>
  </si>
  <si>
    <t>LEMOS02013240</t>
  </si>
  <si>
    <t>15/25973</t>
  </si>
  <si>
    <t>LEMOS02013259</t>
  </si>
  <si>
    <t>15/25974</t>
  </si>
  <si>
    <t>LEMOS02013267</t>
  </si>
  <si>
    <t>15/25975</t>
  </si>
  <si>
    <t>LEMOS02013275</t>
  </si>
  <si>
    <t>15/25976</t>
  </si>
  <si>
    <t>LEMOS02013283</t>
  </si>
  <si>
    <t>15/25977</t>
  </si>
  <si>
    <t>LEMOS02013305</t>
  </si>
  <si>
    <t>15/25978</t>
  </si>
  <si>
    <t>LEMOS02013313</t>
  </si>
  <si>
    <t>15/25979</t>
  </si>
  <si>
    <t>LEMOS02013321</t>
  </si>
  <si>
    <t>15/25980</t>
  </si>
  <si>
    <t>LEMOS02013334</t>
  </si>
  <si>
    <t>SALE POA/NEW P/S</t>
  </si>
  <si>
    <t>15/25981</t>
  </si>
  <si>
    <t>LEMOS02013348</t>
  </si>
  <si>
    <t>15/25982</t>
  </si>
  <si>
    <t>LEMOS02013356</t>
  </si>
  <si>
    <t>15/25983</t>
  </si>
  <si>
    <t>LEMOS02013372</t>
  </si>
  <si>
    <t>15/25984</t>
  </si>
  <si>
    <t>LEMOS02013380</t>
  </si>
  <si>
    <t>15/25993</t>
  </si>
  <si>
    <t>LEMOS02013496</t>
  </si>
  <si>
    <t>15/26025</t>
  </si>
  <si>
    <t>LEMOS02014158</t>
  </si>
  <si>
    <t>POS1</t>
  </si>
  <si>
    <t>15/26026</t>
  </si>
  <si>
    <t>LEMOS02014166</t>
  </si>
  <si>
    <t>POS2</t>
  </si>
  <si>
    <t>15/26027</t>
  </si>
  <si>
    <t>LEMOS02014174</t>
  </si>
  <si>
    <t>POS3</t>
  </si>
  <si>
    <t>15/26028</t>
  </si>
  <si>
    <t>LEMOS02014182</t>
  </si>
  <si>
    <t>POS4</t>
  </si>
  <si>
    <t>15/26029</t>
  </si>
  <si>
    <t>LEMOS02014190</t>
  </si>
  <si>
    <t>POS5</t>
  </si>
  <si>
    <t>15/26030</t>
  </si>
  <si>
    <t>LEMOS02014204</t>
  </si>
  <si>
    <t>POS6</t>
  </si>
  <si>
    <t>15/26031</t>
  </si>
  <si>
    <t>LEMOS02014212</t>
  </si>
  <si>
    <t>POS7</t>
  </si>
  <si>
    <t>15/26032</t>
  </si>
  <si>
    <t>LEMOS02014220</t>
  </si>
  <si>
    <t>POS8</t>
  </si>
  <si>
    <t>15/26033</t>
  </si>
  <si>
    <t>LEMOS02014239</t>
  </si>
  <si>
    <t>POS9</t>
  </si>
  <si>
    <t>15/26034</t>
  </si>
  <si>
    <t>LEMOS02014247</t>
  </si>
  <si>
    <t>POS10</t>
  </si>
  <si>
    <t>15/26035</t>
  </si>
  <si>
    <t>LEMOS02014255</t>
  </si>
  <si>
    <t>POS11</t>
  </si>
  <si>
    <t>15/26036</t>
  </si>
  <si>
    <t>LEMOS02014263</t>
  </si>
  <si>
    <t>POS12</t>
  </si>
  <si>
    <t>15/26037</t>
  </si>
  <si>
    <t>LEMOS02014271</t>
  </si>
  <si>
    <t>POS13</t>
  </si>
  <si>
    <t>15/26038</t>
  </si>
  <si>
    <t>LEMOS02014283</t>
  </si>
  <si>
    <t>POS14</t>
  </si>
  <si>
    <t>15/26039</t>
  </si>
  <si>
    <t>LEMOS02014298</t>
  </si>
  <si>
    <t>POS15</t>
  </si>
  <si>
    <t>15/26040</t>
  </si>
  <si>
    <t>LEMOS02014301</t>
  </si>
  <si>
    <t>POS16</t>
  </si>
  <si>
    <t>15/26041</t>
  </si>
  <si>
    <t>LEMOS02014314</t>
  </si>
  <si>
    <t>POS17</t>
  </si>
  <si>
    <t>15/26042</t>
  </si>
  <si>
    <t>LEMOS02014328</t>
  </si>
  <si>
    <t>POS18</t>
  </si>
  <si>
    <t>15/26043</t>
  </si>
  <si>
    <t>LEMOS02014336</t>
  </si>
  <si>
    <t>POS19</t>
  </si>
  <si>
    <t>15/26044</t>
  </si>
  <si>
    <t>LEMOS02014344</t>
  </si>
  <si>
    <t>POS20</t>
  </si>
  <si>
    <t>15/26045</t>
  </si>
  <si>
    <t>LEMOS02014352</t>
  </si>
  <si>
    <t>POS21</t>
  </si>
  <si>
    <t>15/26046</t>
  </si>
  <si>
    <t>LEMOS02014360</t>
  </si>
  <si>
    <t>POS22</t>
  </si>
  <si>
    <t>15/26047</t>
  </si>
  <si>
    <t>LEMOS02014379</t>
  </si>
  <si>
    <t>POS23</t>
  </si>
  <si>
    <t>15/26048</t>
  </si>
  <si>
    <t>LEMOS02014387</t>
  </si>
  <si>
    <t>POS24</t>
  </si>
  <si>
    <t>15/26049</t>
  </si>
  <si>
    <t>LEMOS02014395</t>
  </si>
  <si>
    <t>POS25</t>
  </si>
  <si>
    <t>15/26050</t>
  </si>
  <si>
    <t>LEMOS02014409</t>
  </si>
  <si>
    <t>POS26</t>
  </si>
  <si>
    <t>15/26051</t>
  </si>
  <si>
    <t>LEMOS02014417</t>
  </si>
  <si>
    <t>POS27</t>
  </si>
  <si>
    <t>15/26082</t>
  </si>
  <si>
    <t>LEMOS02014743</t>
  </si>
  <si>
    <t>ERIK&amp;LIZE</t>
  </si>
  <si>
    <t>ERIK &amp; LIZE</t>
  </si>
  <si>
    <t>15/26090</t>
  </si>
  <si>
    <t>LEMOS02014832</t>
  </si>
  <si>
    <t>ELIE &amp; KELLY</t>
  </si>
  <si>
    <t>15/26228</t>
  </si>
  <si>
    <t>LEMOS02016258</t>
  </si>
  <si>
    <t>15/26247</t>
  </si>
  <si>
    <t>SUBBD22731717</t>
  </si>
  <si>
    <t>LE CREUSET MALL OF AFR</t>
  </si>
  <si>
    <t>15/26254</t>
  </si>
  <si>
    <t>2017-01-30</t>
  </si>
  <si>
    <t>SUBBD24017160</t>
  </si>
  <si>
    <t>SOLS ENTERPRISES</t>
  </si>
  <si>
    <t>DSV</t>
  </si>
  <si>
    <t>15/27370</t>
  </si>
  <si>
    <t>LEMOS02012708</t>
  </si>
  <si>
    <t>NEW/SALE P/STICK</t>
  </si>
  <si>
    <t>15/27371</t>
  </si>
  <si>
    <t>LEMOS02012716</t>
  </si>
  <si>
    <t>15/27372</t>
  </si>
  <si>
    <t>LEMOS02012724</t>
  </si>
  <si>
    <t>15/27373</t>
  </si>
  <si>
    <t>LEMOS02012732</t>
  </si>
  <si>
    <t>15/27374</t>
  </si>
  <si>
    <t>LEMOS02012740</t>
  </si>
  <si>
    <t>15/27375</t>
  </si>
  <si>
    <t>LEMOS02012759</t>
  </si>
  <si>
    <t>15/27376</t>
  </si>
  <si>
    <t>LEMOS02012767</t>
  </si>
  <si>
    <t>15/27377</t>
  </si>
  <si>
    <t>LEMOS02012775</t>
  </si>
  <si>
    <t>15/27378</t>
  </si>
  <si>
    <t>LEMOS02012783</t>
  </si>
  <si>
    <t>15/27379</t>
  </si>
  <si>
    <t>LEMOS02012791</t>
  </si>
  <si>
    <t>15/27380</t>
  </si>
  <si>
    <t>LEMOS02012805</t>
  </si>
  <si>
    <t>15/27381</t>
  </si>
  <si>
    <t>LEMOS02012813</t>
  </si>
  <si>
    <t>15/27382</t>
  </si>
  <si>
    <t>LEMOS02012821</t>
  </si>
  <si>
    <t>15/27383</t>
  </si>
  <si>
    <t>LEMOS02012833</t>
  </si>
  <si>
    <t>15/27384</t>
  </si>
  <si>
    <t>LEMOS02012848</t>
  </si>
  <si>
    <t>15/27385</t>
  </si>
  <si>
    <t>LEMOS02012856</t>
  </si>
  <si>
    <t>15/27386</t>
  </si>
  <si>
    <t>LEMOS02012864</t>
  </si>
  <si>
    <t>15/27387</t>
  </si>
  <si>
    <t>LEMOS02012872</t>
  </si>
  <si>
    <t>15/27388</t>
  </si>
  <si>
    <t>LEMOS02012880</t>
  </si>
  <si>
    <t>15/27389</t>
  </si>
  <si>
    <t>LEMOS02012899</t>
  </si>
  <si>
    <t>15/27390</t>
  </si>
  <si>
    <t>LEMOS02012902</t>
  </si>
  <si>
    <t>15/27391</t>
  </si>
  <si>
    <t>LEMOS02012910</t>
  </si>
  <si>
    <t>15/27392</t>
  </si>
  <si>
    <t>LEMOS02012929</t>
  </si>
  <si>
    <t>15/27393</t>
  </si>
  <si>
    <t>LEMOS02012937</t>
  </si>
  <si>
    <t>15/27394</t>
  </si>
  <si>
    <t>LEMOS02012945</t>
  </si>
  <si>
    <t>15/27395</t>
  </si>
  <si>
    <t>LEMOS02012953</t>
  </si>
  <si>
    <t>15/27396</t>
  </si>
  <si>
    <t>LEMOS02012961</t>
  </si>
  <si>
    <t>15/27400</t>
  </si>
  <si>
    <t>SUBBD22731710</t>
  </si>
  <si>
    <t>15/27417</t>
  </si>
  <si>
    <t>LECRS02020538</t>
  </si>
  <si>
    <t>FLY</t>
  </si>
  <si>
    <t>15/27418</t>
  </si>
  <si>
    <t>LECRS02020562</t>
  </si>
  <si>
    <t>FLY3</t>
  </si>
  <si>
    <t>15/27419</t>
  </si>
  <si>
    <t>LECRS02020570</t>
  </si>
  <si>
    <t>FLY4</t>
  </si>
  <si>
    <t>15/27420</t>
  </si>
  <si>
    <t>LECRS02020589</t>
  </si>
  <si>
    <t>FLY5</t>
  </si>
  <si>
    <t>15/27421</t>
  </si>
  <si>
    <t>LECRS02020597</t>
  </si>
  <si>
    <t>FLY6</t>
  </si>
  <si>
    <t>15/27422</t>
  </si>
  <si>
    <t>LECRS02020600</t>
  </si>
  <si>
    <t>FLY7</t>
  </si>
  <si>
    <t>15/27423</t>
  </si>
  <si>
    <t>LECRS02020619</t>
  </si>
  <si>
    <t>FLY8</t>
  </si>
  <si>
    <t>15/27424</t>
  </si>
  <si>
    <t>LECRS02020635</t>
  </si>
  <si>
    <t>FLY10</t>
  </si>
  <si>
    <t>15/27425</t>
  </si>
  <si>
    <t>LECRS02020643</t>
  </si>
  <si>
    <t>F 11</t>
  </si>
  <si>
    <t>15/27426</t>
  </si>
  <si>
    <t>LECRS02020666</t>
  </si>
  <si>
    <t>F 12</t>
  </si>
  <si>
    <t>15/27427</t>
  </si>
  <si>
    <t>LECRS02020678</t>
  </si>
  <si>
    <t>F 13</t>
  </si>
  <si>
    <t>15/27428</t>
  </si>
  <si>
    <t>LECRS02020686</t>
  </si>
  <si>
    <t>F 14</t>
  </si>
  <si>
    <t>15/27429</t>
  </si>
  <si>
    <t>LECRS02020694</t>
  </si>
  <si>
    <t>F 15</t>
  </si>
  <si>
    <t>15/27430</t>
  </si>
  <si>
    <t>LECRS02020708</t>
  </si>
  <si>
    <t>F 16</t>
  </si>
  <si>
    <t>15/27431</t>
  </si>
  <si>
    <t>LECRS02020716</t>
  </si>
  <si>
    <t>F 17</t>
  </si>
  <si>
    <t>15/27432</t>
  </si>
  <si>
    <t>LECRS02020724</t>
  </si>
  <si>
    <t>F 18</t>
  </si>
  <si>
    <t>15/27433</t>
  </si>
  <si>
    <t>LECRS02020732</t>
  </si>
  <si>
    <t>F 19</t>
  </si>
  <si>
    <t>15/27434</t>
  </si>
  <si>
    <t>LECRS02020740</t>
  </si>
  <si>
    <t>F 20</t>
  </si>
  <si>
    <t>15/27435</t>
  </si>
  <si>
    <t>LECRS02020759</t>
  </si>
  <si>
    <t>F 21</t>
  </si>
  <si>
    <t>15/27436</t>
  </si>
  <si>
    <t>LECRS02020767</t>
  </si>
  <si>
    <t>F 22</t>
  </si>
  <si>
    <t>15/27437</t>
  </si>
  <si>
    <t>LECRS02020775</t>
  </si>
  <si>
    <t>F 23</t>
  </si>
  <si>
    <t>15/27438</t>
  </si>
  <si>
    <t>LECRS02020783</t>
  </si>
  <si>
    <t>F 24</t>
  </si>
  <si>
    <t>15/27439</t>
  </si>
  <si>
    <t>LECRS02020791</t>
  </si>
  <si>
    <t>F 25</t>
  </si>
  <si>
    <t>15/27440</t>
  </si>
  <si>
    <t>LECRS02020805</t>
  </si>
  <si>
    <t>F 26</t>
  </si>
  <si>
    <t>15/27468</t>
  </si>
  <si>
    <t>LECRS02018852</t>
  </si>
  <si>
    <t>15/27469</t>
  </si>
  <si>
    <t>LECRS02018860</t>
  </si>
  <si>
    <t>15/27559</t>
  </si>
  <si>
    <t>LECRS02020082</t>
  </si>
  <si>
    <t>15/27560</t>
  </si>
  <si>
    <t>LECRS02020090</t>
  </si>
  <si>
    <t>15/27561</t>
  </si>
  <si>
    <t>LECRS02020104</t>
  </si>
  <si>
    <t>15/27562</t>
  </si>
  <si>
    <t>LECRS02020147</t>
  </si>
  <si>
    <t>15/27563</t>
  </si>
  <si>
    <t>LECRS02020155</t>
  </si>
  <si>
    <t>15/27564</t>
  </si>
  <si>
    <t>LECRS02020163</t>
  </si>
  <si>
    <t>15/27565</t>
  </si>
  <si>
    <t>LECRS02020171</t>
  </si>
  <si>
    <t>15/27566</t>
  </si>
  <si>
    <t>LECRS02020187</t>
  </si>
  <si>
    <t>15/27567</t>
  </si>
  <si>
    <t>LECRS02020198</t>
  </si>
  <si>
    <t>15/27568</t>
  </si>
  <si>
    <t>LECRS02020201</t>
  </si>
  <si>
    <t>15/27569</t>
  </si>
  <si>
    <t>LECRS02020218</t>
  </si>
  <si>
    <t>15/27570</t>
  </si>
  <si>
    <t>LECRS02020228</t>
  </si>
  <si>
    <t>15/27571</t>
  </si>
  <si>
    <t>LECRS02020236</t>
  </si>
  <si>
    <t>15/27572</t>
  </si>
  <si>
    <t>LECRS02020244</t>
  </si>
  <si>
    <t>15/27573</t>
  </si>
  <si>
    <t>LECRS02020252</t>
  </si>
  <si>
    <t>15/27574</t>
  </si>
  <si>
    <t>LECRS02020279</t>
  </si>
  <si>
    <t>15/27575</t>
  </si>
  <si>
    <t>LECRS02020287</t>
  </si>
  <si>
    <t>15/27576</t>
  </si>
  <si>
    <t>LECRS02020295</t>
  </si>
  <si>
    <t>15/27577</t>
  </si>
  <si>
    <t>LECRS02020309</t>
  </si>
  <si>
    <t>15/27578</t>
  </si>
  <si>
    <t>LECRS02020317</t>
  </si>
  <si>
    <t>15/27579</t>
  </si>
  <si>
    <t>LECRS02020325</t>
  </si>
  <si>
    <t>15/27580</t>
  </si>
  <si>
    <t>LECRS02020333</t>
  </si>
  <si>
    <t>15/27581</t>
  </si>
  <si>
    <t>LECRS02020341</t>
  </si>
  <si>
    <t>15/27582</t>
  </si>
  <si>
    <t>LECRS02020357</t>
  </si>
  <si>
    <t>POS SALE/NEW P/S</t>
  </si>
  <si>
    <t>15/27593</t>
  </si>
  <si>
    <t>LECRS02020864</t>
  </si>
  <si>
    <t>15/27594</t>
  </si>
  <si>
    <t>LECRS02020872</t>
  </si>
  <si>
    <t>NOBUNLU LANGA</t>
  </si>
  <si>
    <t>15/27596</t>
  </si>
  <si>
    <t>LECRS02020899</t>
  </si>
  <si>
    <t>F</t>
  </si>
  <si>
    <t>15/27597</t>
  </si>
  <si>
    <t>LECRS02020902</t>
  </si>
  <si>
    <t>F1</t>
  </si>
  <si>
    <t>15/27598</t>
  </si>
  <si>
    <t>LECRS02020910</t>
  </si>
  <si>
    <t>F2</t>
  </si>
  <si>
    <t>15/27599</t>
  </si>
  <si>
    <t>LECRS02020929</t>
  </si>
  <si>
    <t>F3</t>
  </si>
  <si>
    <t>15/27600</t>
  </si>
  <si>
    <t>LECRS02020937</t>
  </si>
  <si>
    <t>F4</t>
  </si>
  <si>
    <t>15/27601</t>
  </si>
  <si>
    <t>LECRS02020945</t>
  </si>
  <si>
    <t>F5</t>
  </si>
  <si>
    <t>15/27602</t>
  </si>
  <si>
    <t>LECRS02020953</t>
  </si>
  <si>
    <t>F6</t>
  </si>
  <si>
    <t>15/27603</t>
  </si>
  <si>
    <t>LECRS02020961</t>
  </si>
  <si>
    <t>F7</t>
  </si>
  <si>
    <t>15/27604</t>
  </si>
  <si>
    <t>LECRS02020975</t>
  </si>
  <si>
    <t>F8</t>
  </si>
  <si>
    <t>15/27605</t>
  </si>
  <si>
    <t>LECRS02020988</t>
  </si>
  <si>
    <t>F9</t>
  </si>
  <si>
    <t>15/27606</t>
  </si>
  <si>
    <t>LECRS02020996</t>
  </si>
  <si>
    <t>F10</t>
  </si>
  <si>
    <t>15/27607</t>
  </si>
  <si>
    <t>LECRS02021003</t>
  </si>
  <si>
    <t>F11</t>
  </si>
  <si>
    <t>15/27608</t>
  </si>
  <si>
    <t>LECRS02021011</t>
  </si>
  <si>
    <t>F12</t>
  </si>
  <si>
    <t>15/27609</t>
  </si>
  <si>
    <t>LECRS02021028</t>
  </si>
  <si>
    <t>F13</t>
  </si>
  <si>
    <t>15/27610</t>
  </si>
  <si>
    <t>LECRS02021038</t>
  </si>
  <si>
    <t>F14</t>
  </si>
  <si>
    <t>15/27611</t>
  </si>
  <si>
    <t>LECRS02021046</t>
  </si>
  <si>
    <t>F15</t>
  </si>
  <si>
    <t>15/27612</t>
  </si>
  <si>
    <t>LECRS02021054</t>
  </si>
  <si>
    <t>F16</t>
  </si>
  <si>
    <t>15/27613</t>
  </si>
  <si>
    <t>LECRS02021062</t>
  </si>
  <si>
    <t>F17</t>
  </si>
  <si>
    <t>15/27614</t>
  </si>
  <si>
    <t>LECRS02021070</t>
  </si>
  <si>
    <t>F18</t>
  </si>
  <si>
    <t>15/27615</t>
  </si>
  <si>
    <t>LECRS02021089</t>
  </si>
  <si>
    <t>F19</t>
  </si>
  <si>
    <t>15/27616</t>
  </si>
  <si>
    <t>LECRS02021097</t>
  </si>
  <si>
    <t>F20</t>
  </si>
  <si>
    <t>15/27617</t>
  </si>
  <si>
    <t>LECRS02021100</t>
  </si>
  <si>
    <t>F21</t>
  </si>
  <si>
    <t>15/27618</t>
  </si>
  <si>
    <t>LECRS02021119</t>
  </si>
  <si>
    <t>F22</t>
  </si>
  <si>
    <t>15/27619</t>
  </si>
  <si>
    <t>LECRS02021127</t>
  </si>
  <si>
    <t>F23</t>
  </si>
  <si>
    <t>15/27620</t>
  </si>
  <si>
    <t>LECRS02021135</t>
  </si>
  <si>
    <t>F25</t>
  </si>
  <si>
    <t>15/27621</t>
  </si>
  <si>
    <t>LECRS02021143</t>
  </si>
  <si>
    <t>F26</t>
  </si>
  <si>
    <t>15/27622</t>
  </si>
  <si>
    <t>LECRS02021151</t>
  </si>
  <si>
    <t>F27</t>
  </si>
  <si>
    <t>15/27628</t>
  </si>
  <si>
    <t>LEMOS02012422</t>
  </si>
  <si>
    <t>POS/PIE BUNNY1</t>
  </si>
  <si>
    <t>15/27629</t>
  </si>
  <si>
    <t>LEMOS02012430</t>
  </si>
  <si>
    <t>POS/PIE BUNNY2</t>
  </si>
  <si>
    <t>15/27630</t>
  </si>
  <si>
    <t>LEMOS02012449</t>
  </si>
  <si>
    <t>POS/PIE BUNNY3</t>
  </si>
  <si>
    <t>15/27631</t>
  </si>
  <si>
    <t>LEMOS02012457</t>
  </si>
  <si>
    <t>POS/PIE BUNNY4</t>
  </si>
  <si>
    <t>15/27632</t>
  </si>
  <si>
    <t>LEMOS02012465</t>
  </si>
  <si>
    <t>POS/PIE BUNNY5</t>
  </si>
  <si>
    <t>15/27633</t>
  </si>
  <si>
    <t>LEMOS02012473</t>
  </si>
  <si>
    <t>POS/PIE BUNNY6</t>
  </si>
  <si>
    <t>15/27634</t>
  </si>
  <si>
    <t>LEMOS02012493</t>
  </si>
  <si>
    <t>POS/PIE BUNNY8</t>
  </si>
  <si>
    <t>15/27635</t>
  </si>
  <si>
    <t>LEMOS02012503</t>
  </si>
  <si>
    <t>POS/PIE BUNNY9</t>
  </si>
  <si>
    <t>15/27636</t>
  </si>
  <si>
    <t>LEMOS02012511</t>
  </si>
  <si>
    <t>POS/PIE BUNNY10</t>
  </si>
  <si>
    <t>15/27637</t>
  </si>
  <si>
    <t>LEMOS02012524</t>
  </si>
  <si>
    <t>POS/PIE BUNNY11</t>
  </si>
  <si>
    <t>15/27638</t>
  </si>
  <si>
    <t>LEMOS02012538</t>
  </si>
  <si>
    <t>POS/PIE BUNNY12</t>
  </si>
  <si>
    <t>15/27639</t>
  </si>
  <si>
    <t>LEMOS02012546</t>
  </si>
  <si>
    <t>POS/PIE BUNNY13</t>
  </si>
  <si>
    <t>15/27640</t>
  </si>
  <si>
    <t>LEMOS02012554</t>
  </si>
  <si>
    <t>POS/PIE BUNNY14</t>
  </si>
  <si>
    <t>15/27641</t>
  </si>
  <si>
    <t>LEMOS02012562</t>
  </si>
  <si>
    <t>POS/PIE BUNNY15</t>
  </si>
  <si>
    <t>15/27642</t>
  </si>
  <si>
    <t>LEMOS02012570</t>
  </si>
  <si>
    <t>POS/PIE BUNNY16</t>
  </si>
  <si>
    <t>15/27643</t>
  </si>
  <si>
    <t>LEMOS02012589</t>
  </si>
  <si>
    <t>POS/PIE BUNNY17</t>
  </si>
  <si>
    <t>15/27644</t>
  </si>
  <si>
    <t>LEMOS02012597</t>
  </si>
  <si>
    <t>POS/PIE BUNNY18</t>
  </si>
  <si>
    <t>15/27645</t>
  </si>
  <si>
    <t>LEMOS02012600</t>
  </si>
  <si>
    <t>POS/PIE BUNNY19</t>
  </si>
  <si>
    <t>15/27646</t>
  </si>
  <si>
    <t>LEMOS02012619</t>
  </si>
  <si>
    <t>POS/PIE BUNNY20</t>
  </si>
  <si>
    <t>15/27647</t>
  </si>
  <si>
    <t>LEMOS02012627</t>
  </si>
  <si>
    <t>POS/PIE BUNNY21</t>
  </si>
  <si>
    <t>15/27648</t>
  </si>
  <si>
    <t>LEMOS02012635</t>
  </si>
  <si>
    <t>POS/PIE BUNNY22</t>
  </si>
  <si>
    <t>15/27649</t>
  </si>
  <si>
    <t>LEMOS02012643</t>
  </si>
  <si>
    <t>POS/PIE BUNNY23</t>
  </si>
  <si>
    <t>15/27650</t>
  </si>
  <si>
    <t>LEMOS02012651</t>
  </si>
  <si>
    <t>POS/PIE BUNNY24</t>
  </si>
  <si>
    <t>15/27651</t>
  </si>
  <si>
    <t>LEMOS02012663</t>
  </si>
  <si>
    <t>POS/PIE BUNNY25</t>
  </si>
  <si>
    <t>15/27652</t>
  </si>
  <si>
    <t>LEMOS02012678</t>
  </si>
  <si>
    <t>POS/PIE BUNNY26</t>
  </si>
  <si>
    <t>15/27653</t>
  </si>
  <si>
    <t>LEMOS02012686</t>
  </si>
  <si>
    <t>POS/PIE BUNNY27</t>
  </si>
  <si>
    <t>15/27654</t>
  </si>
  <si>
    <t>LEMOS02012694</t>
  </si>
  <si>
    <t>POS/PIE BUNNY7</t>
  </si>
  <si>
    <t>15/27659</t>
  </si>
  <si>
    <t>SUBBD21321242</t>
  </si>
  <si>
    <t>15/27662</t>
  </si>
  <si>
    <t>SUBBD21635937</t>
  </si>
  <si>
    <t>15/27665</t>
  </si>
  <si>
    <t>SUBBD21900122</t>
  </si>
  <si>
    <t>15/27679</t>
  </si>
  <si>
    <t>SUBBD22731695</t>
  </si>
  <si>
    <t>15/27694</t>
  </si>
  <si>
    <t>SUBBD22896464</t>
  </si>
  <si>
    <t>UTI4548737</t>
  </si>
  <si>
    <t>15/27705</t>
  </si>
  <si>
    <t>SUBBD23371104</t>
  </si>
  <si>
    <t>URSULA EVANS</t>
  </si>
  <si>
    <t>15/27706</t>
  </si>
  <si>
    <t>SUBBD23371105</t>
  </si>
  <si>
    <t>LE CREUSET  HYDEPARK</t>
  </si>
  <si>
    <t>15/27723</t>
  </si>
  <si>
    <t>SUBBD23602130</t>
  </si>
  <si>
    <t>UTI6388339</t>
  </si>
  <si>
    <t>15/27725</t>
  </si>
  <si>
    <t>SUBBD22896443</t>
  </si>
  <si>
    <t>15/27726</t>
  </si>
  <si>
    <t>SUBBD22896444</t>
  </si>
  <si>
    <t>UTI608584</t>
  </si>
  <si>
    <t>15/27728</t>
  </si>
  <si>
    <t>SUBBD22731714</t>
  </si>
  <si>
    <t>LE CREUSET  HEAD OFFICE</t>
  </si>
  <si>
    <t>15/27741</t>
  </si>
  <si>
    <t>LECRS02022395</t>
  </si>
  <si>
    <t>MASANA SANGWENI</t>
  </si>
  <si>
    <t>LE CREUSET LOVERS CLUB</t>
  </si>
  <si>
    <t>15/27742</t>
  </si>
  <si>
    <t>LECRS02022456</t>
  </si>
  <si>
    <t>PRICE STICKERS</t>
  </si>
  <si>
    <t>15/25683</t>
  </si>
  <si>
    <t>SUBBD24526093</t>
  </si>
  <si>
    <t>UTI5681165</t>
  </si>
  <si>
    <t>15/25691</t>
  </si>
  <si>
    <t>SUBCD26250338</t>
  </si>
  <si>
    <t>15/25695</t>
  </si>
  <si>
    <t xml:space="preserve">ckd pod dims wgt serv selection 
</t>
  </si>
  <si>
    <t>SUBCD26257641</t>
  </si>
  <si>
    <t>15/25698</t>
  </si>
  <si>
    <t>SUBCD28836485</t>
  </si>
  <si>
    <t>15/25779</t>
  </si>
  <si>
    <t>SUBBD24526089</t>
  </si>
  <si>
    <t>15/25780</t>
  </si>
  <si>
    <t>SUBBD22805576</t>
  </si>
  <si>
    <t>15/25781</t>
  </si>
  <si>
    <t>SUBBD22554856</t>
  </si>
  <si>
    <t>UTI7314605</t>
  </si>
  <si>
    <t>15/25782</t>
  </si>
  <si>
    <t>SUBBD23602059</t>
  </si>
  <si>
    <t>UTI7304873</t>
  </si>
  <si>
    <t>15/25820</t>
  </si>
  <si>
    <t>SUBBD23133260</t>
  </si>
  <si>
    <t>UTI7311853</t>
  </si>
  <si>
    <t>UNIT SHERON PARK</t>
  </si>
  <si>
    <t>15/25822</t>
  </si>
  <si>
    <t>SUBBD21321273</t>
  </si>
  <si>
    <t>15/25835</t>
  </si>
  <si>
    <t>SUBCD26041920</t>
  </si>
  <si>
    <t>15/25840</t>
  </si>
  <si>
    <t>SUBBD23326232</t>
  </si>
  <si>
    <t>UTI7308372</t>
  </si>
  <si>
    <t>15/26019</t>
  </si>
  <si>
    <t>LEMOS02014093</t>
  </si>
  <si>
    <t>15/26020</t>
  </si>
  <si>
    <t>LEMOS02014107</t>
  </si>
  <si>
    <t>CHRISTINE SMITH</t>
  </si>
  <si>
    <t>15/26152</t>
  </si>
  <si>
    <t>LEMOS02015464</t>
  </si>
  <si>
    <t>NASREEN KHAN</t>
  </si>
  <si>
    <t>15/26157</t>
  </si>
  <si>
    <t>LEMOS02015510</t>
  </si>
  <si>
    <t>15/26160</t>
  </si>
  <si>
    <t>LEMOS02015545</t>
  </si>
  <si>
    <t>JANA</t>
  </si>
  <si>
    <t>15/26161</t>
  </si>
  <si>
    <t>LEMOS02015553</t>
  </si>
  <si>
    <t>ADRIENNE OOSTHUIZEN</t>
  </si>
  <si>
    <t>15/26173</t>
  </si>
  <si>
    <t>LEMOS02015685</t>
  </si>
  <si>
    <t>ELEANOR MACGREGOR</t>
  </si>
  <si>
    <t>15/26180</t>
  </si>
  <si>
    <t>LEMOS02015758</t>
  </si>
  <si>
    <t>MARIETTE SNYMAN</t>
  </si>
  <si>
    <t>15/26181</t>
  </si>
  <si>
    <t>LEMOS02015766</t>
  </si>
  <si>
    <t>LIZETTE MANLEY</t>
  </si>
  <si>
    <t>15/26207</t>
  </si>
  <si>
    <t>LEMOS02016037</t>
  </si>
  <si>
    <t>SUNITA CILLIERS</t>
  </si>
  <si>
    <t>15/26253</t>
  </si>
  <si>
    <t>SUBBD22485639</t>
  </si>
  <si>
    <t>15/26256</t>
  </si>
  <si>
    <t>SUBCD27156774</t>
  </si>
  <si>
    <t>15/27399</t>
  </si>
  <si>
    <t>SUBBD21900124</t>
  </si>
  <si>
    <t>15/27401</t>
  </si>
  <si>
    <t>SUBBD23326013</t>
  </si>
  <si>
    <t>UTI5675825</t>
  </si>
  <si>
    <t>15/27409</t>
  </si>
  <si>
    <t>LECRG02001154</t>
  </si>
  <si>
    <t>15/27454</t>
  </si>
  <si>
    <t>LECRG02001111</t>
  </si>
  <si>
    <t>15/27455</t>
  </si>
  <si>
    <t>LECRG02001121</t>
  </si>
  <si>
    <t>15/27486</t>
  </si>
  <si>
    <t>LECRS02019093</t>
  </si>
  <si>
    <t>SIMONE BELING</t>
  </si>
  <si>
    <t>15/27519</t>
  </si>
  <si>
    <t>LECRS02019573</t>
  </si>
  <si>
    <t>15/27520</t>
  </si>
  <si>
    <t>LECRS02019581</t>
  </si>
  <si>
    <t>15/27521</t>
  </si>
  <si>
    <t>LECRS02019593</t>
  </si>
  <si>
    <t>15/27526</t>
  </si>
  <si>
    <t>LECRS02019670</t>
  </si>
  <si>
    <t>91A</t>
  </si>
  <si>
    <t>15/27671</t>
  </si>
  <si>
    <t>SUBBD22554865</t>
  </si>
  <si>
    <t>15/27677</t>
  </si>
  <si>
    <t>SUBBD22670736</t>
  </si>
  <si>
    <t>15/27681</t>
  </si>
  <si>
    <t>SUBBD22731709</t>
  </si>
  <si>
    <t>FILES</t>
  </si>
  <si>
    <t>15/27683</t>
  </si>
  <si>
    <t>SUBBD22805557</t>
  </si>
  <si>
    <t>15/27701</t>
  </si>
  <si>
    <t>SUBBD23133237</t>
  </si>
  <si>
    <t>15/27714</t>
  </si>
  <si>
    <t>SUBBD23490511</t>
  </si>
  <si>
    <t>UTI5678048</t>
  </si>
  <si>
    <t>15/27722</t>
  </si>
  <si>
    <t>SUBBD23602058</t>
  </si>
  <si>
    <t>15/27736</t>
  </si>
  <si>
    <t>LECRS02022417</t>
  </si>
  <si>
    <t>15/25655</t>
  </si>
  <si>
    <t>LECRS02021216</t>
  </si>
  <si>
    <t>15/25699</t>
  </si>
  <si>
    <t>SUBCD29086731</t>
  </si>
  <si>
    <t>15/25766</t>
  </si>
  <si>
    <t>LECRS02021801</t>
  </si>
  <si>
    <t>15/25783</t>
  </si>
  <si>
    <t>SUBBD24006582</t>
  </si>
  <si>
    <t>UTI7300305</t>
  </si>
  <si>
    <t>15/25787</t>
  </si>
  <si>
    <t>SUBBD24347150</t>
  </si>
  <si>
    <t>UTI7310869</t>
  </si>
  <si>
    <t>15/25788</t>
  </si>
  <si>
    <t>SUBBD22731712</t>
  </si>
  <si>
    <t>15/25818</t>
  </si>
  <si>
    <t>SUBBD24100829</t>
  </si>
  <si>
    <t>UTI7311798</t>
  </si>
  <si>
    <t>15/25823</t>
  </si>
  <si>
    <t>SUBBD21900125</t>
  </si>
  <si>
    <t>UTI07427677</t>
  </si>
  <si>
    <t>PRIVATE</t>
  </si>
  <si>
    <t>15/26257</t>
  </si>
  <si>
    <t>SUBCD27369552</t>
  </si>
  <si>
    <t>15/27408</t>
  </si>
  <si>
    <t>LECRG02001146</t>
  </si>
  <si>
    <t>15/27449</t>
  </si>
  <si>
    <t>LECRG02001065</t>
  </si>
  <si>
    <t>15/27688</t>
  </si>
  <si>
    <t>SUBBD22896457</t>
  </si>
  <si>
    <t>15/27702</t>
  </si>
  <si>
    <t>SUBBD23326011</t>
  </si>
  <si>
    <t>UTI5922723</t>
  </si>
  <si>
    <t>15/25679</t>
  </si>
  <si>
    <t>SUBBD24100871</t>
  </si>
  <si>
    <t>15/25876</t>
  </si>
  <si>
    <t>SUBBD22731716</t>
  </si>
  <si>
    <t>UTI762858</t>
  </si>
  <si>
    <t>AVALON GROUP TECHNOLOGY</t>
  </si>
  <si>
    <t>15/26206</t>
  </si>
  <si>
    <t>LEMOS02016029</t>
  </si>
  <si>
    <t>JACONI COMLEY</t>
  </si>
  <si>
    <t>15/26258</t>
  </si>
  <si>
    <t>SUBBD23658178</t>
  </si>
  <si>
    <t>AVALON TECHNOLOGY GROUP</t>
  </si>
  <si>
    <t>15/27675</t>
  </si>
  <si>
    <t>SUBBD22554870</t>
  </si>
  <si>
    <t>UTI4343389</t>
  </si>
  <si>
    <t>15/27684</t>
  </si>
  <si>
    <t>SUBBD22805577</t>
  </si>
  <si>
    <t>15/27717</t>
  </si>
  <si>
    <t>SUBBD23511234</t>
  </si>
  <si>
    <t>UTI 5674831</t>
  </si>
  <si>
    <t>15/25863</t>
  </si>
  <si>
    <t>LECRS02022514</t>
  </si>
  <si>
    <t>15/26003</t>
  </si>
  <si>
    <t>LEMOS02013739</t>
  </si>
  <si>
    <t>15/26103</t>
  </si>
  <si>
    <t>LEMOS02014972</t>
  </si>
  <si>
    <t>TRAINING MANUALS</t>
  </si>
  <si>
    <t>GOOD FOOD STUDIO</t>
  </si>
  <si>
    <t>15/26179</t>
  </si>
  <si>
    <t>LEMOS02015742</t>
  </si>
  <si>
    <t>ANNE NORTMAN</t>
  </si>
  <si>
    <t>FOCHVILLE</t>
  </si>
  <si>
    <t>15/27410</t>
  </si>
  <si>
    <t>LECRG02001162</t>
  </si>
  <si>
    <t>15/27456</t>
  </si>
  <si>
    <t>LECRG02001138</t>
  </si>
  <si>
    <t>15/25769</t>
  </si>
  <si>
    <t>LECRG02001197</t>
  </si>
  <si>
    <t>LESEGO/KARABO</t>
  </si>
  <si>
    <t>15/27523</t>
  </si>
  <si>
    <t>LECRS02019646</t>
  </si>
  <si>
    <t>DAVID HACK/HAZEL HACK</t>
  </si>
  <si>
    <t>15/27527</t>
  </si>
  <si>
    <t>LECRS02019689</t>
  </si>
  <si>
    <t>15/26255</t>
  </si>
  <si>
    <t>SUBCD26323837</t>
  </si>
  <si>
    <t>MEDIA</t>
  </si>
  <si>
    <t>15/25901</t>
  </si>
  <si>
    <t xml:space="preserve">Bill credit requested on this wb but charge as invoiced as this was incorrectly delivered to Jacobsdal and collected by DSV and sent to client. </t>
  </si>
  <si>
    <t>SUBBD20899451</t>
  </si>
  <si>
    <t>J ABAT</t>
  </si>
  <si>
    <t>JACOBSDAL</t>
  </si>
  <si>
    <t>VERONIQUE</t>
  </si>
  <si>
    <t>ZEERUST</t>
  </si>
  <si>
    <t>15/26165</t>
  </si>
  <si>
    <t>LEMOS02015596</t>
  </si>
  <si>
    <t>LAURA POTGIETER</t>
  </si>
  <si>
    <t>AMANZIMTOTI</t>
  </si>
  <si>
    <t>15/26009</t>
  </si>
  <si>
    <t>LEMOS02013976</t>
  </si>
  <si>
    <t>ADELE</t>
  </si>
  <si>
    <t>GLACIER FINANCIAL HOLDING</t>
  </si>
  <si>
    <t>15/25887</t>
  </si>
  <si>
    <t>High Cost- Ckd pod serv sel dims for 4 boxes not 5  wgt del 25.01 10.40</t>
  </si>
  <si>
    <t>SUBBD23929442</t>
  </si>
  <si>
    <t>SOLS ENETRPRISES</t>
  </si>
  <si>
    <t>ABERFELDY BNB</t>
  </si>
  <si>
    <t>27/1439</t>
  </si>
  <si>
    <t>Emit</t>
  </si>
  <si>
    <t>MOV002</t>
  </si>
  <si>
    <t>LEC479</t>
  </si>
  <si>
    <t>-</t>
  </si>
  <si>
    <t>CPT</t>
  </si>
  <si>
    <t>LE CREUSET CRESTA MALL</t>
  </si>
  <si>
    <t>JNB</t>
  </si>
  <si>
    <t>27/1399</t>
  </si>
  <si>
    <t>LEC383</t>
  </si>
  <si>
    <t>LE CREUSET
CLEAR WATER
MALL</t>
  </si>
  <si>
    <t>27/1369</t>
  </si>
  <si>
    <t>LEC352</t>
  </si>
  <si>
    <t>LE CREUSET MALL
OF THE SOUTH
BOUTIQUE STORE</t>
  </si>
  <si>
    <t>27/1376</t>
  </si>
  <si>
    <t>LEC359</t>
  </si>
  <si>
    <t>BINUNS ZAMBEZI</t>
  </si>
  <si>
    <t>PTA</t>
  </si>
  <si>
    <t>27/1442</t>
  </si>
  <si>
    <t>LEC482</t>
  </si>
  <si>
    <t>DUR</t>
  </si>
  <si>
    <t>27/1493</t>
  </si>
  <si>
    <t>LEC425</t>
  </si>
  <si>
    <t>27/1447</t>
  </si>
  <si>
    <t>LEC487</t>
  </si>
  <si>
    <t>LE CREUSET BAY WEST MALL</t>
  </si>
  <si>
    <t>PLZ</t>
  </si>
  <si>
    <t>27/1433</t>
  </si>
  <si>
    <t>LEC473</t>
  </si>
  <si>
    <t>27/1437</t>
  </si>
  <si>
    <t>LEC477</t>
  </si>
  <si>
    <t>27/1478</t>
  </si>
  <si>
    <t>LEC410</t>
  </si>
  <si>
    <t>27/1498</t>
  </si>
  <si>
    <t>LEC430</t>
  </si>
  <si>
    <t>27/1425</t>
  </si>
  <si>
    <t>LEC465</t>
  </si>
  <si>
    <t>27/1454</t>
  </si>
  <si>
    <t>LEC494</t>
  </si>
  <si>
    <t>ADAMS FOURWAYS VALUE MART</t>
  </si>
  <si>
    <t>27/1461</t>
  </si>
  <si>
    <t>LEC391</t>
  </si>
  <si>
    <t>27/1370</t>
  </si>
  <si>
    <t>LEC353</t>
  </si>
  <si>
    <t>LE CREUSET
NICOLWAY</t>
  </si>
  <si>
    <t>27/1373</t>
  </si>
  <si>
    <t>LEC356</t>
  </si>
  <si>
    <t>LE CREUSET
NOCOLWAY</t>
  </si>
  <si>
    <t>27/1501</t>
  </si>
  <si>
    <t>LEC433</t>
  </si>
  <si>
    <t>27/1377</t>
  </si>
  <si>
    <t>LEC360</t>
  </si>
  <si>
    <t>LE CREUSET
CLEARWATER
MALL</t>
  </si>
  <si>
    <t>27/1471</t>
  </si>
  <si>
    <t>LEC402</t>
  </si>
  <si>
    <t>27/1436</t>
  </si>
  <si>
    <t>LEC476</t>
  </si>
  <si>
    <t>27/1422</t>
  </si>
  <si>
    <t>LEC462</t>
  </si>
  <si>
    <t>LE CREUSET WATERCEST MALL</t>
  </si>
  <si>
    <t>27/1426</t>
  </si>
  <si>
    <t>LEC466</t>
  </si>
  <si>
    <t>27/1430</t>
  </si>
  <si>
    <t>LEC470</t>
  </si>
  <si>
    <t>27/1416</t>
  </si>
  <si>
    <t>LEC456</t>
  </si>
  <si>
    <t>27/1440</t>
  </si>
  <si>
    <t>LEC480</t>
  </si>
  <si>
    <t>LE CREUSET MENLYN MAINE CENTRAL SQUARE</t>
  </si>
  <si>
    <t>27/1460</t>
  </si>
  <si>
    <t>LEC390</t>
  </si>
  <si>
    <t>27/1464</t>
  </si>
  <si>
    <t>LEC395</t>
  </si>
  <si>
    <t>LE CREUSET CLEARWATER MALL</t>
  </si>
  <si>
    <t>27/1374</t>
  </si>
  <si>
    <t>LEC357</t>
  </si>
  <si>
    <t>LE CREUSET
CRESTA
BOUTIQUE STORE</t>
  </si>
  <si>
    <t>27/1413</t>
  </si>
  <si>
    <t>LEC453</t>
  </si>
  <si>
    <t>27/1417</t>
  </si>
  <si>
    <t>LEC457</t>
  </si>
  <si>
    <t>27/1435</t>
  </si>
  <si>
    <t>LEC475</t>
  </si>
  <si>
    <t>YUPPIE CHEF ONLINE</t>
  </si>
  <si>
    <t>27/1455</t>
  </si>
  <si>
    <t>LEC495</t>
  </si>
  <si>
    <t>27/1495</t>
  </si>
  <si>
    <t>LEC427</t>
  </si>
  <si>
    <t>27/1441</t>
  </si>
  <si>
    <t>LEC481</t>
  </si>
  <si>
    <t>27/1456</t>
  </si>
  <si>
    <t>LEC386</t>
  </si>
  <si>
    <t>27/1381</t>
  </si>
  <si>
    <t>LEC364</t>
  </si>
  <si>
    <t>27/1494</t>
  </si>
  <si>
    <t>LEC426</t>
  </si>
  <si>
    <t>LE CREUSET MALL OF THE SOUTH  BOUTIQUE STORE</t>
  </si>
  <si>
    <t>27/1497</t>
  </si>
  <si>
    <t>LEC429</t>
  </si>
  <si>
    <t>27/1406</t>
  </si>
  <si>
    <t>LEC442</t>
  </si>
  <si>
    <t>27/1466</t>
  </si>
  <si>
    <t>LEC397</t>
  </si>
  <si>
    <t>27/1378</t>
  </si>
  <si>
    <t>LEC361</t>
  </si>
  <si>
    <t>LE CREUSET
CENTURION MALL</t>
  </si>
  <si>
    <t>27/1491</t>
  </si>
  <si>
    <t>LEC423</t>
  </si>
  <si>
    <t>LE CREUSET  WALMER PARK</t>
  </si>
  <si>
    <t>27/1431</t>
  </si>
  <si>
    <t>LEC471</t>
  </si>
  <si>
    <t>27/1379</t>
  </si>
  <si>
    <t>LEC362</t>
  </si>
  <si>
    <t>LE CREUSET
BROOKLYN MALL</t>
  </si>
  <si>
    <t>27/1488</t>
  </si>
  <si>
    <t>LEC420</t>
  </si>
  <si>
    <t>27/1409</t>
  </si>
  <si>
    <t>LEC449</t>
  </si>
  <si>
    <t>27/1420</t>
  </si>
  <si>
    <t>LEC460</t>
  </si>
  <si>
    <t>LE CREUSET BED FORD</t>
  </si>
  <si>
    <t>27/1424</t>
  </si>
  <si>
    <t>LEC464</t>
  </si>
  <si>
    <t>27/1412</t>
  </si>
  <si>
    <t>LEC452</t>
  </si>
  <si>
    <t>27/1415</t>
  </si>
  <si>
    <t>LEC455</t>
  </si>
  <si>
    <t>27/1428</t>
  </si>
  <si>
    <t>LEC468</t>
  </si>
  <si>
    <t>LE CREUSET MALL OF THE SOUTH BOUTIQUE STORE</t>
  </si>
  <si>
    <t>27/1429</t>
  </si>
  <si>
    <t>LEC469</t>
  </si>
  <si>
    <t>MALL G</t>
  </si>
  <si>
    <t>27/1438</t>
  </si>
  <si>
    <t>LEC478</t>
  </si>
  <si>
    <t>27/1418</t>
  </si>
  <si>
    <t>LEC458</t>
  </si>
  <si>
    <t>27/1419</t>
  </si>
  <si>
    <t>LEC459</t>
  </si>
  <si>
    <t>27/1476</t>
  </si>
  <si>
    <t>LEC408</t>
  </si>
  <si>
    <t>27/1490</t>
  </si>
  <si>
    <t>LEC422</t>
  </si>
  <si>
    <t>27/1421</t>
  </si>
  <si>
    <t>LEC461</t>
  </si>
  <si>
    <t>27/1473</t>
  </si>
  <si>
    <t>LEC405</t>
  </si>
  <si>
    <t>27/1502</t>
  </si>
  <si>
    <t>LEC434</t>
  </si>
  <si>
    <t>27/1363</t>
  </si>
  <si>
    <t>LEC346</t>
  </si>
  <si>
    <t>LE CREUSET
BEDFORD</t>
  </si>
  <si>
    <t>27/1414</t>
  </si>
  <si>
    <t>LEC454</t>
  </si>
  <si>
    <t>LE CREUSET WOODLANDS STORE</t>
  </si>
  <si>
    <t>27/1500</t>
  </si>
  <si>
    <t>LEC432</t>
  </si>
  <si>
    <t>AMBASSADOR DUTY FREE(PTY)LTD</t>
  </si>
  <si>
    <t>27/1402</t>
  </si>
  <si>
    <t>LEC392</t>
  </si>
  <si>
    <t>METELERKAMP'S</t>
  </si>
  <si>
    <t>GRJ</t>
  </si>
  <si>
    <t>27/1411</t>
  </si>
  <si>
    <t>LEC451</t>
  </si>
  <si>
    <t>27/1398</t>
  </si>
  <si>
    <t>LEC382</t>
  </si>
  <si>
    <t>27/1482</t>
  </si>
  <si>
    <t>LEC414</t>
  </si>
  <si>
    <t>27/1386</t>
  </si>
  <si>
    <t>LEC369</t>
  </si>
  <si>
    <t>27/1423</t>
  </si>
  <si>
    <t>LEC463</t>
  </si>
  <si>
    <t>27/1470</t>
  </si>
  <si>
    <t>LEC401</t>
  </si>
  <si>
    <t>27/1492</t>
  </si>
  <si>
    <t>LEC424</t>
  </si>
  <si>
    <t>LE CREUSET MALL OF AFRIKA</t>
  </si>
  <si>
    <t>27/1457</t>
  </si>
  <si>
    <t>LEC387</t>
  </si>
  <si>
    <t>27/1467</t>
  </si>
  <si>
    <t>LEC398</t>
  </si>
  <si>
    <t>27/1444</t>
  </si>
  <si>
    <t>LEC484</t>
  </si>
  <si>
    <t>27/1427</t>
  </si>
  <si>
    <t>LEC467</t>
  </si>
  <si>
    <t>27/1485</t>
  </si>
  <si>
    <t>LEC417</t>
  </si>
  <si>
    <t>27/1486</t>
  </si>
  <si>
    <t>LEC418</t>
  </si>
  <si>
    <t>27/1503</t>
  </si>
  <si>
    <t>LEC435</t>
  </si>
  <si>
    <t>LE CREUSET MENLYN MAINE  CENTRAL SQUARE</t>
  </si>
  <si>
    <t>27/1484</t>
  </si>
  <si>
    <t>LEC416</t>
  </si>
  <si>
    <t>27/1432</t>
  </si>
  <si>
    <t>LEC472</t>
  </si>
  <si>
    <t>BSH HOME APPILANCES ( PTY ) LTD</t>
  </si>
  <si>
    <t>27/1463</t>
  </si>
  <si>
    <t>LEC394</t>
  </si>
  <si>
    <t>27/1446</t>
  </si>
  <si>
    <t>LEC486</t>
  </si>
  <si>
    <t>27/1391</t>
  </si>
  <si>
    <t>LEC374</t>
  </si>
  <si>
    <t>27/1408</t>
  </si>
  <si>
    <t>LEC448</t>
  </si>
  <si>
    <t>27/1509</t>
  </si>
  <si>
    <t>LEC444</t>
  </si>
  <si>
    <t>LE CREUSET CLEAR WATER MALL</t>
  </si>
  <si>
    <t>27/1483</t>
  </si>
  <si>
    <t>LEC415</t>
  </si>
  <si>
    <t>27/1449</t>
  </si>
  <si>
    <t>LEC489</t>
  </si>
  <si>
    <t>27/1366</t>
  </si>
  <si>
    <t>LEC349</t>
  </si>
  <si>
    <t>LE CREUSUET
KILLARNEY</t>
  </si>
  <si>
    <t>27/1450</t>
  </si>
  <si>
    <t>LEC490</t>
  </si>
  <si>
    <t>27/1489</t>
  </si>
  <si>
    <t>LEC421</t>
  </si>
  <si>
    <t>27/1359</t>
  </si>
  <si>
    <t>LEC342</t>
  </si>
  <si>
    <t>LE CREUSET
SANTON</t>
  </si>
  <si>
    <t>27/1372</t>
  </si>
  <si>
    <t>LEC355</t>
  </si>
  <si>
    <t>LE CRUESET MALL
OF AFRIKA STORE</t>
  </si>
  <si>
    <t>27/1401</t>
  </si>
  <si>
    <t>LEC385</t>
  </si>
  <si>
    <t>LE CREUSET
KILLARNEY</t>
  </si>
  <si>
    <t>27/1507</t>
  </si>
  <si>
    <t>LEC441</t>
  </si>
  <si>
    <t>27/1396</t>
  </si>
  <si>
    <t>LEC380</t>
  </si>
  <si>
    <t>27/1511</t>
  </si>
  <si>
    <t>LEC446</t>
  </si>
  <si>
    <t>27/1355</t>
  </si>
  <si>
    <t>LEC338</t>
  </si>
  <si>
    <t>LE CREUSET
WOOLANDS
STORE</t>
  </si>
  <si>
    <t>27/1407</t>
  </si>
  <si>
    <t>LEC447</t>
  </si>
  <si>
    <t>27/1404</t>
  </si>
  <si>
    <t>LEC437</t>
  </si>
  <si>
    <t>27/1477</t>
  </si>
  <si>
    <t>LEC409</t>
  </si>
  <si>
    <t>27/1380</t>
  </si>
  <si>
    <t>LEC363</t>
  </si>
  <si>
    <t>27/1462</t>
  </si>
  <si>
    <t>LEC393</t>
  </si>
  <si>
    <t>27/1375</t>
  </si>
  <si>
    <t>LEC358</t>
  </si>
  <si>
    <t>27/1387</t>
  </si>
  <si>
    <t>LEC370</t>
  </si>
  <si>
    <t>27/1405</t>
  </si>
  <si>
    <t>LEC440</t>
  </si>
  <si>
    <t>27/1468</t>
  </si>
  <si>
    <t>LEC399</t>
  </si>
  <si>
    <t>27/1508</t>
  </si>
  <si>
    <t>LEC443</t>
  </si>
  <si>
    <t>27/1499</t>
  </si>
  <si>
    <t>LEC431</t>
  </si>
  <si>
    <t>27/1385</t>
  </si>
  <si>
    <t>LEC368</t>
  </si>
  <si>
    <t>27/1365</t>
  </si>
  <si>
    <t>LEC348</t>
  </si>
  <si>
    <t>27/1510</t>
  </si>
  <si>
    <t>LEC445</t>
  </si>
  <si>
    <t>27/1452</t>
  </si>
  <si>
    <t>LEC492</t>
  </si>
  <si>
    <t>27/1388</t>
  </si>
  <si>
    <t>LEC371</t>
  </si>
  <si>
    <t>LE CREUSET
MENLYN MAINE
CENTRAL SQUARE</t>
  </si>
  <si>
    <t>27/1481</t>
  </si>
  <si>
    <t>LEC413</t>
  </si>
  <si>
    <t>27/1512</t>
  </si>
  <si>
    <t>SUBBD22554</t>
  </si>
  <si>
    <t>27/1400</t>
  </si>
  <si>
    <t>LEC384</t>
  </si>
  <si>
    <t>HERO STRATEGIC
MARKETING
(PTY)LTD</t>
  </si>
  <si>
    <t>27/1368</t>
  </si>
  <si>
    <t>LEC351</t>
  </si>
  <si>
    <t>LE CREUSET
HYDEPARK</t>
  </si>
  <si>
    <t>27/1383</t>
  </si>
  <si>
    <t>LEC366</t>
  </si>
  <si>
    <t>LE CREUSET
SANDTON</t>
  </si>
  <si>
    <t>27/1475</t>
  </si>
  <si>
    <t>LEC407</t>
  </si>
  <si>
    <t>27/1397</t>
  </si>
  <si>
    <t>LEC381</t>
  </si>
  <si>
    <t>27/1506</t>
  </si>
  <si>
    <t>LEC439</t>
  </si>
  <si>
    <t>27/1445</t>
  </si>
  <si>
    <t>LEC485</t>
  </si>
  <si>
    <t>27/1451</t>
  </si>
  <si>
    <t>LEC491</t>
  </si>
  <si>
    <t>27/1389</t>
  </si>
  <si>
    <t>LEC372</t>
  </si>
  <si>
    <t>27/1367</t>
  </si>
  <si>
    <t>LEC350</t>
  </si>
  <si>
    <t>27/1371</t>
  </si>
  <si>
    <t>LEC354</t>
  </si>
  <si>
    <t>27/1403</t>
  </si>
  <si>
    <t>LEC403</t>
  </si>
  <si>
    <t>LE CRUESET MALL OF AFRIKA STORE</t>
  </si>
  <si>
    <t>27/1448</t>
  </si>
  <si>
    <t>LEC488</t>
  </si>
  <si>
    <t>27/1459</t>
  </si>
  <si>
    <t>LEC389</t>
  </si>
  <si>
    <t>27/1392</t>
  </si>
  <si>
    <t>LEC375</t>
  </si>
  <si>
    <t>27/1479</t>
  </si>
  <si>
    <t>LEC411</t>
  </si>
  <si>
    <t>27/1390</t>
  </si>
  <si>
    <t>LEC373</t>
  </si>
  <si>
    <t>27/1434</t>
  </si>
  <si>
    <t>LEC474</t>
  </si>
  <si>
    <t>27/1393</t>
  </si>
  <si>
    <t>LEC376</t>
  </si>
  <si>
    <t>LE CREUSET
WOODLANDS
STORE</t>
  </si>
  <si>
    <t>27/1505</t>
  </si>
  <si>
    <t>LEC438</t>
  </si>
  <si>
    <t>27/1394</t>
  </si>
  <si>
    <t>LEC377</t>
  </si>
  <si>
    <t>27/1410</t>
  </si>
  <si>
    <t>LEC450</t>
  </si>
  <si>
    <t>27/1487</t>
  </si>
  <si>
    <t>LEC419</t>
  </si>
  <si>
    <t>27/1356</t>
  </si>
  <si>
    <t>LEC339</t>
  </si>
  <si>
    <t>27/1395</t>
  </si>
  <si>
    <t>LEC378</t>
  </si>
  <si>
    <t>27/1353</t>
  </si>
  <si>
    <t>LEC336</t>
  </si>
  <si>
    <t>27/1469</t>
  </si>
  <si>
    <t>LEC400</t>
  </si>
  <si>
    <t>HERO STRATEGIC MARKETING (PTY)LTD</t>
  </si>
  <si>
    <t>27/1504</t>
  </si>
  <si>
    <t>LEC436</t>
  </si>
  <si>
    <t>27/1384</t>
  </si>
  <si>
    <t>LEC367</t>
  </si>
  <si>
    <t>27/1474</t>
  </si>
  <si>
    <t>LEC406</t>
  </si>
  <si>
    <t>27/1358</t>
  </si>
  <si>
    <t>LEC341</t>
  </si>
  <si>
    <t>LE CREUSETMENLYN MAINECENTRAL SQUARE</t>
  </si>
  <si>
    <t>27/1458</t>
  </si>
  <si>
    <t>LEC388</t>
  </si>
  <si>
    <t>27/1360</t>
  </si>
  <si>
    <t>High Cost- Ckd pod dims wgt del 05.01 8:54</t>
  </si>
  <si>
    <t>LEC343</t>
  </si>
  <si>
    <t>27/1382</t>
  </si>
  <si>
    <t>LEC365</t>
  </si>
  <si>
    <t>YUPPIE CHEF
ONLINE</t>
  </si>
  <si>
    <t>27/1364</t>
  </si>
  <si>
    <t>High Cost- Ckd pod dims wgt del 06.01 15:18</t>
  </si>
  <si>
    <t>LEC347</t>
  </si>
  <si>
    <t>27/1465</t>
  </si>
  <si>
    <t>LEC396</t>
  </si>
  <si>
    <t>27/1472</t>
  </si>
  <si>
    <t>LEC404</t>
  </si>
  <si>
    <t>27/1357</t>
  </si>
  <si>
    <t>High Cost- Ckd pod dims wgt del 06.01 11:50</t>
  </si>
  <si>
    <t>LEC340</t>
  </si>
  <si>
    <t>27/1496</t>
  </si>
  <si>
    <t>High Cost- Ckd pod dims wgt del 23.01 15:47</t>
  </si>
  <si>
    <t>LEC428</t>
  </si>
  <si>
    <t>27/1453</t>
  </si>
  <si>
    <t>High Cost- Ckd pod dims wgt del 02.02 13:05</t>
  </si>
  <si>
    <t>LEC493</t>
  </si>
  <si>
    <t>27/1443</t>
  </si>
  <si>
    <t>High Cost-Ckd pod dims wgt del 01.02</t>
  </si>
  <si>
    <t>LEC483</t>
  </si>
  <si>
    <t>27/1480</t>
  </si>
  <si>
    <t>High Cost - Ckd pod dims wgt del 19.1</t>
  </si>
  <si>
    <t>LEC412</t>
  </si>
  <si>
    <t>27/1354</t>
  </si>
  <si>
    <t>High Cost- Ckd pod dims wgt del 03.01 16:42</t>
  </si>
  <si>
    <t>LEC337</t>
  </si>
  <si>
    <t>27/1362</t>
  </si>
  <si>
    <t>High Cost- Ckd pod dims wgt del 06.01 10:00</t>
  </si>
  <si>
    <t>LEC345</t>
  </si>
  <si>
    <t>LE CREUSET
BEDFORDVIEW</t>
  </si>
  <si>
    <t>27/1361</t>
  </si>
  <si>
    <t>High Cost- Ckd pod dims wgt del 06.01 14:20</t>
  </si>
  <si>
    <t>LEC344</t>
  </si>
  <si>
    <t>19/184</t>
  </si>
  <si>
    <t>FP du Toit</t>
  </si>
  <si>
    <t>JMOVEA</t>
  </si>
  <si>
    <t>JX000792660</t>
  </si>
  <si>
    <t>LE CREUSET NAMIBIA</t>
  </si>
  <si>
    <t>WINDHOEK</t>
  </si>
  <si>
    <t>Ursula Klan</t>
  </si>
  <si>
    <t>SWAKOPMUND</t>
  </si>
  <si>
    <t>DMS</t>
  </si>
  <si>
    <t>19/176</t>
  </si>
  <si>
    <t>2016-12-19</t>
  </si>
  <si>
    <t>JX000765720</t>
  </si>
  <si>
    <t>ORP</t>
  </si>
  <si>
    <t>19/177</t>
  </si>
  <si>
    <t>2016-12-18</t>
  </si>
  <si>
    <t>JX000792657</t>
  </si>
  <si>
    <t>19/178</t>
  </si>
  <si>
    <t>JX000717590</t>
  </si>
  <si>
    <t>19/179</t>
  </si>
  <si>
    <t>JX855523</t>
  </si>
  <si>
    <t>19/186</t>
  </si>
  <si>
    <t>JX855527</t>
  </si>
  <si>
    <t>19/187</t>
  </si>
  <si>
    <t>JX000792661</t>
  </si>
  <si>
    <t>19/193</t>
  </si>
  <si>
    <t>JX855526</t>
  </si>
  <si>
    <t>19/181</t>
  </si>
  <si>
    <t>JX855524</t>
  </si>
  <si>
    <t>19/189</t>
  </si>
  <si>
    <t>JX855530</t>
  </si>
  <si>
    <t>LE CREUSET ONLINE</t>
  </si>
  <si>
    <t>NAMBIA MEDIA HOLDINGS</t>
  </si>
  <si>
    <t>19/194</t>
  </si>
  <si>
    <t>JX000717585</t>
  </si>
  <si>
    <t>OTTO GUNTER</t>
  </si>
  <si>
    <t>19/185</t>
  </si>
  <si>
    <t>JX855528</t>
  </si>
  <si>
    <t>19/183</t>
  </si>
  <si>
    <t>JX000717589</t>
  </si>
  <si>
    <t>WECKE+VOIGHTS PTY LTD</t>
  </si>
  <si>
    <t>SDR</t>
  </si>
  <si>
    <t>19/191</t>
  </si>
  <si>
    <t>JX855532</t>
  </si>
  <si>
    <t>19/188</t>
  </si>
  <si>
    <t>JX855531</t>
  </si>
  <si>
    <t>ALPHA MEDICAL LABORATORY</t>
  </si>
  <si>
    <t>OSHAKATI</t>
  </si>
  <si>
    <t>19/182</t>
  </si>
  <si>
    <t>2016-12-15</t>
  </si>
  <si>
    <t>JX1014846</t>
  </si>
  <si>
    <t>19/180</t>
  </si>
  <si>
    <t>JX855525</t>
  </si>
  <si>
    <t>6/77891</t>
  </si>
  <si>
    <t>Skynet</t>
  </si>
  <si>
    <t>J17991</t>
  </si>
  <si>
    <t>STRAN</t>
  </si>
  <si>
    <t>BERGSIG FARM</t>
  </si>
  <si>
    <t>TULBA</t>
  </si>
  <si>
    <t>DBC</t>
  </si>
  <si>
    <t>20/93</t>
  </si>
  <si>
    <t>Transworld</t>
  </si>
  <si>
    <t>D6MOVE</t>
  </si>
  <si>
    <t>Bill Quoted R1571.75 mu 25%</t>
  </si>
  <si>
    <t>20/95</t>
  </si>
  <si>
    <t>Bill Quoted R1654.38 mu 25%- Ckd pod dims wgt del 26.01 14:39</t>
  </si>
  <si>
    <t>20/94</t>
  </si>
  <si>
    <t>Bill Quoted R1948.63 mu 25% Ckd pod dims wgt del 19.01 14:52</t>
  </si>
  <si>
    <t>20/92</t>
  </si>
  <si>
    <t>Bill Quoted R2058.19 mu 25%  Ckd pod dims wgt del 12.01 15:55</t>
  </si>
  <si>
    <t>LEC472(2)</t>
  </si>
  <si>
    <t>EMIT(SUBBD22554)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</si>
</sst>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yyyy/mm/dd;@"/>
    <numFmt numFmtId="165" formatCode="_ * #,##0_ ;_ * \-#,##0_ ;_ * &quot;-&quot;??_ ;_ @_ "/>
    <numFmt numFmtId="166" formatCode="0_ ;\-0\ "/>
    <numFmt numFmtId="167" formatCode="0.0%"/>
    <numFmt numFmtId="168" formatCode="_ * #,##0.0_ ;_ * \-#,##0.0_ ;_ * &quot;-&quot;??_ ;_ @_ "/>
    <numFmt numFmtId="169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Calibri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00FF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7F3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76A7D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2" fontId="0" fillId="0" borderId="0" xfId="0" applyNumberFormat="1"/>
    <xf numFmtId="2" fontId="0" fillId="2" borderId="0" xfId="0" applyNumberFormat="1" applyFill="1"/>
    <xf numFmtId="2" fontId="0" fillId="3" borderId="0" xfId="0" applyNumberFormat="1" applyFill="1"/>
    <xf numFmtId="0" fontId="0" fillId="4" borderId="0" xfId="0" applyFill="1"/>
    <xf numFmtId="2" fontId="0" fillId="4" borderId="0" xfId="0" applyNumberFormat="1" applyFill="1"/>
    <xf numFmtId="2" fontId="0" fillId="5" borderId="0" xfId="0" applyNumberFormat="1" applyFill="1"/>
    <xf numFmtId="2" fontId="0" fillId="6" borderId="0" xfId="0" applyNumberFormat="1" applyFill="1"/>
    <xf numFmtId="2" fontId="0" fillId="7" borderId="0" xfId="0" applyNumberFormat="1" applyFill="1"/>
    <xf numFmtId="2" fontId="0" fillId="8" borderId="0" xfId="0" applyNumberFormat="1" applyFill="1"/>
    <xf numFmtId="0" fontId="0" fillId="9" borderId="0" xfId="0" applyFill="1"/>
    <xf numFmtId="2" fontId="0" fillId="9" borderId="0" xfId="0" applyNumberFormat="1" applyFill="1"/>
    <xf numFmtId="164" fontId="3" fillId="0" borderId="0" xfId="3" applyNumberFormat="1" applyFont="1" applyFill="1" applyBorder="1" applyAlignment="1">
      <alignment horizontal="left"/>
    </xf>
    <xf numFmtId="0" fontId="0" fillId="0" borderId="0" xfId="0" applyFill="1"/>
    <xf numFmtId="0" fontId="3" fillId="0" borderId="1" xfId="3" applyNumberFormat="1" applyFont="1" applyFill="1" applyBorder="1" applyAlignment="1">
      <alignment horizontal="left"/>
    </xf>
    <xf numFmtId="43" fontId="3" fillId="0" borderId="2" xfId="1" applyFont="1" applyFill="1" applyBorder="1"/>
    <xf numFmtId="0" fontId="3" fillId="0" borderId="0" xfId="3" applyNumberFormat="1" applyFont="1" applyFill="1" applyBorder="1" applyAlignment="1">
      <alignment horizontal="left"/>
    </xf>
    <xf numFmtId="43" fontId="0" fillId="0" borderId="0" xfId="0" applyNumberFormat="1"/>
    <xf numFmtId="2" fontId="0" fillId="0" borderId="0" xfId="0" applyNumberFormat="1" applyFill="1"/>
    <xf numFmtId="43" fontId="3" fillId="0" borderId="0" xfId="1" applyFont="1" applyFill="1" applyBorder="1"/>
    <xf numFmtId="2" fontId="0" fillId="0" borderId="0" xfId="0" applyNumberFormat="1" applyFill="1" applyBorder="1"/>
    <xf numFmtId="0" fontId="0" fillId="0" borderId="0" xfId="0" applyBorder="1"/>
    <xf numFmtId="43" fontId="0" fillId="0" borderId="0" xfId="0" applyNumberFormat="1" applyBorder="1"/>
    <xf numFmtId="2" fontId="0" fillId="10" borderId="0" xfId="0" applyNumberFormat="1" applyFill="1" applyBorder="1"/>
    <xf numFmtId="0" fontId="3" fillId="0" borderId="0" xfId="3" applyBorder="1" applyAlignment="1">
      <alignment horizontal="center"/>
    </xf>
    <xf numFmtId="164" fontId="3" fillId="0" borderId="0" xfId="3" applyNumberFormat="1" applyBorder="1" applyAlignment="1">
      <alignment horizontal="left"/>
    </xf>
    <xf numFmtId="0" fontId="3" fillId="0" borderId="0" xfId="3" applyBorder="1"/>
    <xf numFmtId="0" fontId="3" fillId="0" borderId="0" xfId="3" applyFill="1" applyBorder="1"/>
    <xf numFmtId="1" fontId="3" fillId="0" borderId="0" xfId="3" applyNumberFormat="1" applyFill="1" applyBorder="1" applyAlignment="1">
      <alignment horizontal="left"/>
    </xf>
    <xf numFmtId="166" fontId="3" fillId="0" borderId="0" xfId="4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3" applyFont="1" applyFill="1" applyBorder="1" applyAlignment="1">
      <alignment horizontal="center"/>
    </xf>
    <xf numFmtId="0" fontId="3" fillId="0" borderId="0" xfId="3" applyFont="1" applyFill="1" applyBorder="1"/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1" fontId="3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/>
    </xf>
    <xf numFmtId="0" fontId="3" fillId="0" borderId="0" xfId="3" applyFont="1" applyFill="1" applyBorder="1" applyAlignment="1">
      <alignment horizontal="left"/>
    </xf>
    <xf numFmtId="164" fontId="6" fillId="0" borderId="0" xfId="3" applyNumberFormat="1" applyFont="1" applyFill="1" applyBorder="1" applyAlignment="1">
      <alignment horizontal="left"/>
    </xf>
    <xf numFmtId="43" fontId="4" fillId="0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left" vertical="top"/>
    </xf>
    <xf numFmtId="3" fontId="3" fillId="0" borderId="0" xfId="3" applyNumberFormat="1" applyFont="1" applyFill="1" applyBorder="1" applyAlignment="1">
      <alignment horizontal="center"/>
    </xf>
    <xf numFmtId="0" fontId="4" fillId="0" borderId="0" xfId="3" applyFont="1" applyBorder="1" applyAlignment="1">
      <alignment horizontal="right"/>
    </xf>
    <xf numFmtId="167" fontId="4" fillId="0" borderId="0" xfId="2" applyNumberFormat="1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left" vertical="top"/>
    </xf>
    <xf numFmtId="0" fontId="3" fillId="13" borderId="0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3" fillId="12" borderId="0" xfId="0" applyFont="1" applyFill="1" applyBorder="1" applyAlignment="1">
      <alignment horizontal="center"/>
    </xf>
    <xf numFmtId="0" fontId="3" fillId="14" borderId="0" xfId="0" applyFont="1" applyFill="1" applyBorder="1" applyAlignment="1">
      <alignment horizontal="center"/>
    </xf>
    <xf numFmtId="0" fontId="3" fillId="15" borderId="0" xfId="0" applyFont="1" applyFill="1" applyBorder="1" applyAlignment="1">
      <alignment horizontal="center"/>
    </xf>
    <xf numFmtId="0" fontId="3" fillId="16" borderId="0" xfId="0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168" fontId="3" fillId="0" borderId="0" xfId="3" applyNumberFormat="1" applyFont="1" applyFill="1" applyBorder="1" applyAlignment="1">
      <alignment horizontal="center"/>
    </xf>
    <xf numFmtId="169" fontId="4" fillId="0" borderId="0" xfId="2" applyNumberFormat="1" applyFont="1" applyFill="1" applyBorder="1" applyAlignment="1">
      <alignment horizontal="center"/>
    </xf>
    <xf numFmtId="164" fontId="7" fillId="0" borderId="0" xfId="3" applyNumberFormat="1" applyFont="1" applyFill="1" applyBorder="1" applyAlignment="1">
      <alignment horizontal="left"/>
    </xf>
    <xf numFmtId="0" fontId="7" fillId="0" borderId="0" xfId="0" applyFont="1" applyFill="1" applyBorder="1"/>
    <xf numFmtId="0" fontId="7" fillId="0" borderId="0" xfId="3" applyFont="1" applyFill="1" applyBorder="1" applyAlignment="1">
      <alignment horizontal="left"/>
    </xf>
    <xf numFmtId="0" fontId="7" fillId="0" borderId="0" xfId="3" applyFont="1" applyFill="1" applyBorder="1"/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1" fontId="7" fillId="0" borderId="0" xfId="1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/>
    </xf>
    <xf numFmtId="167" fontId="4" fillId="0" borderId="0" xfId="2" applyNumberFormat="1" applyFont="1" applyFill="1" applyBorder="1" applyAlignment="1">
      <alignment horizontal="left" indent="2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right" vertical="top"/>
    </xf>
    <xf numFmtId="1" fontId="7" fillId="0" borderId="0" xfId="0" applyNumberFormat="1" applyFont="1" applyFill="1" applyBorder="1" applyAlignment="1">
      <alignment horizontal="left" vertical="top"/>
    </xf>
    <xf numFmtId="43" fontId="3" fillId="0" borderId="0" xfId="1" applyFont="1" applyFill="1" applyBorder="1" applyAlignment="1">
      <alignment horizontal="center"/>
    </xf>
    <xf numFmtId="0" fontId="3" fillId="0" borderId="0" xfId="3" applyFont="1" applyBorder="1" applyAlignment="1">
      <alignment horizontal="center"/>
    </xf>
    <xf numFmtId="164" fontId="4" fillId="0" borderId="0" xfId="3" applyNumberFormat="1" applyFont="1" applyBorder="1" applyAlignment="1">
      <alignment horizontal="left"/>
    </xf>
    <xf numFmtId="0" fontId="4" fillId="0" borderId="0" xfId="3" applyFont="1" applyBorder="1"/>
    <xf numFmtId="0" fontId="8" fillId="0" borderId="0" xfId="3" applyFont="1" applyFill="1" applyBorder="1" applyAlignment="1">
      <alignment horizontal="left"/>
    </xf>
    <xf numFmtId="0" fontId="8" fillId="0" borderId="0" xfId="3" applyFont="1" applyFill="1" applyBorder="1" applyAlignment="1">
      <alignment horizontal="right"/>
    </xf>
    <xf numFmtId="0" fontId="4" fillId="0" borderId="0" xfId="3" applyFont="1" applyBorder="1" applyAlignment="1">
      <alignment horizontal="center"/>
    </xf>
    <xf numFmtId="1" fontId="4" fillId="0" borderId="0" xfId="3" applyNumberFormat="1" applyFont="1" applyBorder="1" applyAlignment="1">
      <alignment horizontal="left"/>
    </xf>
    <xf numFmtId="0" fontId="4" fillId="0" borderId="0" xfId="3" applyFont="1" applyFill="1" applyBorder="1"/>
    <xf numFmtId="43" fontId="4" fillId="0" borderId="0" xfId="1" applyFont="1" applyFill="1" applyBorder="1"/>
    <xf numFmtId="17" fontId="9" fillId="0" borderId="0" xfId="3" applyNumberFormat="1" applyFont="1" applyFill="1" applyBorder="1" applyAlignment="1">
      <alignment horizontal="left"/>
    </xf>
    <xf numFmtId="10" fontId="9" fillId="0" borderId="0" xfId="2" applyNumberFormat="1" applyFont="1" applyFill="1" applyBorder="1" applyAlignment="1">
      <alignment horizontal="center"/>
    </xf>
    <xf numFmtId="167" fontId="8" fillId="0" borderId="0" xfId="2" applyNumberFormat="1" applyFont="1" applyFill="1" applyBorder="1"/>
    <xf numFmtId="43" fontId="8" fillId="0" borderId="0" xfId="1" applyFont="1" applyFill="1" applyBorder="1" applyAlignment="1"/>
    <xf numFmtId="17" fontId="4" fillId="0" borderId="0" xfId="3" applyNumberFormat="1" applyFont="1" applyFill="1" applyBorder="1" applyAlignment="1">
      <alignment horizontal="left"/>
    </xf>
    <xf numFmtId="10" fontId="4" fillId="0" borderId="0" xfId="2" applyNumberFormat="1" applyFont="1" applyFill="1" applyBorder="1" applyAlignment="1">
      <alignment horizontal="center"/>
    </xf>
    <xf numFmtId="0" fontId="4" fillId="0" borderId="0" xfId="3" applyFont="1" applyFill="1" applyBorder="1" applyAlignment="1">
      <alignment horizontal="right"/>
    </xf>
    <xf numFmtId="1" fontId="4" fillId="0" borderId="0" xfId="3" applyNumberFormat="1" applyFont="1" applyFill="1" applyBorder="1" applyAlignment="1">
      <alignment horizontal="left"/>
    </xf>
    <xf numFmtId="0" fontId="4" fillId="0" borderId="0" xfId="0" applyFont="1" applyBorder="1"/>
    <xf numFmtId="165" fontId="1" fillId="0" borderId="0" xfId="4" applyNumberFormat="1" applyFont="1" applyFill="1" applyBorder="1" applyAlignment="1">
      <alignment horizontal="center"/>
    </xf>
    <xf numFmtId="15" fontId="1" fillId="0" borderId="0" xfId="4" applyNumberFormat="1" applyFont="1" applyBorder="1"/>
    <xf numFmtId="0" fontId="0" fillId="0" borderId="0" xfId="0" applyFill="1" applyBorder="1"/>
    <xf numFmtId="43" fontId="1" fillId="0" borderId="0" xfId="4" applyFont="1" applyBorder="1"/>
    <xf numFmtId="0" fontId="5" fillId="0" borderId="0" xfId="3" applyFont="1" applyBorder="1" applyAlignment="1">
      <alignment horizontal="center"/>
    </xf>
    <xf numFmtId="164" fontId="5" fillId="0" borderId="0" xfId="3" applyNumberFormat="1" applyFont="1" applyBorder="1" applyAlignment="1">
      <alignment horizontal="left"/>
    </xf>
    <xf numFmtId="0" fontId="5" fillId="0" borderId="0" xfId="3" applyFont="1" applyFill="1" applyBorder="1" applyAlignment="1">
      <alignment horizontal="center"/>
    </xf>
    <xf numFmtId="1" fontId="5" fillId="0" borderId="0" xfId="3" applyNumberFormat="1" applyFont="1" applyFill="1" applyBorder="1" applyAlignment="1">
      <alignment horizontal="left"/>
    </xf>
    <xf numFmtId="165" fontId="5" fillId="0" borderId="0" xfId="4" applyNumberFormat="1" applyFont="1" applyFill="1" applyBorder="1" applyAlignment="1">
      <alignment horizontal="center"/>
    </xf>
    <xf numFmtId="43" fontId="5" fillId="0" borderId="0" xfId="4" applyFont="1" applyFill="1" applyBorder="1" applyAlignment="1">
      <alignment horizontal="center"/>
    </xf>
    <xf numFmtId="2" fontId="3" fillId="0" borderId="0" xfId="1" applyNumberFormat="1" applyFont="1" applyFill="1" applyBorder="1"/>
    <xf numFmtId="0" fontId="7" fillId="0" borderId="0" xfId="3" applyNumberFormat="1" applyFont="1" applyFill="1" applyBorder="1" applyAlignment="1">
      <alignment horizontal="left"/>
    </xf>
    <xf numFmtId="43" fontId="3" fillId="13" borderId="0" xfId="1" applyFont="1" applyFill="1" applyBorder="1"/>
    <xf numFmtId="43" fontId="7" fillId="0" borderId="0" xfId="1" applyFont="1" applyFill="1" applyBorder="1"/>
    <xf numFmtId="43" fontId="4" fillId="0" borderId="0" xfId="4" applyFont="1" applyFill="1" applyBorder="1"/>
    <xf numFmtId="43" fontId="4" fillId="0" borderId="0" xfId="4" applyFont="1" applyBorder="1"/>
    <xf numFmtId="43" fontId="4" fillId="13" borderId="0" xfId="1" applyFont="1" applyFill="1" applyBorder="1"/>
    <xf numFmtId="17" fontId="3" fillId="0" borderId="0" xfId="3" applyNumberFormat="1" applyFont="1" applyFill="1" applyBorder="1" applyAlignment="1">
      <alignment horizontal="left"/>
    </xf>
    <xf numFmtId="2" fontId="2" fillId="0" borderId="0" xfId="0" applyNumberFormat="1" applyFont="1" applyBorder="1"/>
    <xf numFmtId="2" fontId="2" fillId="0" borderId="0" xfId="0" applyNumberFormat="1" applyFont="1"/>
    <xf numFmtId="2" fontId="0" fillId="0" borderId="0" xfId="0" applyNumberFormat="1" applyBorder="1"/>
  </cellXfs>
  <cellStyles count="5">
    <cellStyle name="Comma" xfId="1" builtinId="3"/>
    <cellStyle name="Comma 2" xfId="4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203"/>
  <sheetViews>
    <sheetView tabSelected="1" workbookViewId="0">
      <selection activeCell="G985" sqref="G985"/>
    </sheetView>
  </sheetViews>
  <sheetFormatPr defaultRowHeight="14.5" x14ac:dyDescent="0.35"/>
  <cols>
    <col min="2" max="3" width="8.7265625" customWidth="1"/>
    <col min="5" max="8" width="8.7265625" customWidth="1"/>
    <col min="9" max="9" width="15.08984375" customWidth="1"/>
    <col min="10" max="35" width="8.7265625" customWidth="1"/>
    <col min="36" max="36" width="11" style="110" bestFit="1" customWidth="1"/>
    <col min="37" max="37" width="9.7265625" style="110" bestFit="1" customWidth="1"/>
    <col min="38" max="38" width="10.7265625" style="110" bestFit="1" customWidth="1"/>
    <col min="39" max="40" width="8.7265625" style="2" customWidth="1"/>
    <col min="41" max="43" width="8.7265625" customWidth="1"/>
    <col min="44" max="44" width="8.7265625" style="22"/>
    <col min="45" max="45" width="18.54296875" style="25" customWidth="1"/>
    <col min="46" max="46" width="10.7265625" style="25" customWidth="1"/>
    <col min="47" max="47" width="11.81640625" style="26" customWidth="1"/>
    <col min="48" max="48" width="13" style="26" customWidth="1"/>
    <col min="49" max="49" width="16.26953125" style="25" customWidth="1"/>
    <col min="50" max="50" width="19.1796875" style="25" customWidth="1"/>
    <col min="51" max="51" width="30.26953125" style="27" customWidth="1"/>
    <col min="52" max="52" width="26.26953125" style="27" customWidth="1"/>
    <col min="53" max="53" width="8.26953125" style="25" customWidth="1"/>
    <col min="54" max="54" width="6.26953125" style="28" customWidth="1"/>
    <col min="55" max="55" width="22.81640625" style="29" customWidth="1"/>
    <col min="56" max="56" width="15.453125" style="90" customWidth="1"/>
    <col min="57" max="57" width="19.1796875" style="93" customWidth="1"/>
    <col min="58" max="95" width="8.7265625" style="22"/>
  </cols>
  <sheetData>
    <row r="1" spans="1:95" x14ac:dyDescent="0.35">
      <c r="A1" s="1">
        <v>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21</v>
      </c>
      <c r="AB1" s="1" t="s">
        <v>25</v>
      </c>
      <c r="AC1" s="1" t="s">
        <v>26</v>
      </c>
      <c r="AD1" s="1" t="s">
        <v>27</v>
      </c>
      <c r="AE1" s="1" t="s">
        <v>21</v>
      </c>
      <c r="AF1" s="1" t="s">
        <v>28</v>
      </c>
      <c r="AG1" s="1" t="s">
        <v>29</v>
      </c>
      <c r="AH1" s="1" t="s">
        <v>30</v>
      </c>
      <c r="AI1" s="1" t="s">
        <v>21</v>
      </c>
      <c r="AJ1" s="108" t="s">
        <v>31</v>
      </c>
      <c r="AK1" s="108" t="s">
        <v>32</v>
      </c>
      <c r="AL1" s="108" t="s">
        <v>33</v>
      </c>
      <c r="AN1" s="109" t="s">
        <v>34</v>
      </c>
      <c r="AO1" s="1"/>
      <c r="AP1" s="1" t="s">
        <v>35</v>
      </c>
      <c r="AQ1" s="1" t="s">
        <v>36</v>
      </c>
      <c r="AS1" s="89"/>
      <c r="AT1" s="89"/>
      <c r="AX1" s="27"/>
      <c r="BE1" s="91"/>
    </row>
    <row r="2" spans="1:95" s="14" customFormat="1" x14ac:dyDescent="0.35">
      <c r="A2" s="14">
        <v>2</v>
      </c>
      <c r="B2" s="14" t="s">
        <v>37</v>
      </c>
      <c r="C2" s="14" t="s">
        <v>38</v>
      </c>
      <c r="D2" s="14" t="s">
        <v>39</v>
      </c>
      <c r="E2" s="14" t="s">
        <v>40</v>
      </c>
      <c r="G2" s="19">
        <v>0</v>
      </c>
      <c r="H2" s="14" t="s">
        <v>41</v>
      </c>
      <c r="I2" s="14" t="s">
        <v>42</v>
      </c>
      <c r="M2" s="14" t="s">
        <v>43</v>
      </c>
      <c r="N2" s="14" t="s">
        <v>44</v>
      </c>
      <c r="O2" s="14" t="s">
        <v>45</v>
      </c>
      <c r="P2" s="14" t="s">
        <v>44</v>
      </c>
      <c r="Q2" s="14" t="s">
        <v>46</v>
      </c>
      <c r="R2" s="14">
        <v>1</v>
      </c>
      <c r="T2" s="19">
        <v>920</v>
      </c>
      <c r="U2" s="19">
        <v>128.80000000000001</v>
      </c>
      <c r="V2" s="19">
        <v>1048.8</v>
      </c>
      <c r="X2" s="19">
        <v>0</v>
      </c>
      <c r="Y2" s="19">
        <v>0</v>
      </c>
      <c r="Z2" s="19">
        <v>0</v>
      </c>
      <c r="AB2" s="19">
        <v>0</v>
      </c>
      <c r="AC2" s="19">
        <v>0</v>
      </c>
      <c r="AD2" s="19">
        <v>0</v>
      </c>
      <c r="AF2" s="19">
        <v>0</v>
      </c>
      <c r="AG2" s="19">
        <v>0</v>
      </c>
      <c r="AH2" s="19">
        <v>0</v>
      </c>
      <c r="AJ2" s="20">
        <v>1207.5</v>
      </c>
      <c r="AK2" s="21">
        <f t="shared" ref="AK2:AK65" si="0">AJ2*14%</f>
        <v>169.05</v>
      </c>
      <c r="AL2" s="21">
        <f t="shared" ref="AL2:AL65" si="1">AJ2+AK2</f>
        <v>1376.55</v>
      </c>
      <c r="AN2" s="19">
        <v>0</v>
      </c>
      <c r="AO2" s="19"/>
      <c r="AR2" s="92"/>
      <c r="AS2" s="25"/>
      <c r="AT2" s="25"/>
      <c r="AU2" s="26"/>
      <c r="AV2" s="26"/>
      <c r="AW2" s="25"/>
      <c r="AX2" s="25"/>
      <c r="AY2" s="27"/>
      <c r="AZ2" s="27"/>
      <c r="BA2" s="25"/>
      <c r="BB2" s="28"/>
      <c r="BC2" s="29"/>
      <c r="BD2" s="30"/>
      <c r="BE2" s="93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</row>
    <row r="3" spans="1:95" s="14" customFormat="1" x14ac:dyDescent="0.35">
      <c r="A3" s="14">
        <v>3</v>
      </c>
      <c r="B3" t="s">
        <v>1228</v>
      </c>
      <c r="C3" t="s">
        <v>38</v>
      </c>
      <c r="D3" t="s">
        <v>48</v>
      </c>
      <c r="E3">
        <v>27766</v>
      </c>
      <c r="F3"/>
      <c r="G3" s="2">
        <v>5.35</v>
      </c>
      <c r="H3" t="s">
        <v>129</v>
      </c>
      <c r="I3" t="s">
        <v>1229</v>
      </c>
      <c r="J3"/>
      <c r="K3" t="s">
        <v>1230</v>
      </c>
      <c r="L3"/>
      <c r="M3" t="s">
        <v>51</v>
      </c>
      <c r="N3" t="s">
        <v>60</v>
      </c>
      <c r="O3" t="s">
        <v>222</v>
      </c>
      <c r="P3" t="s">
        <v>44</v>
      </c>
      <c r="Q3" t="s">
        <v>52</v>
      </c>
      <c r="R3">
        <v>2</v>
      </c>
      <c r="S3" s="4">
        <v>13</v>
      </c>
      <c r="T3" s="2">
        <v>69.569999999999993</v>
      </c>
      <c r="U3" s="2">
        <v>9.74</v>
      </c>
      <c r="V3" s="2">
        <v>79.31</v>
      </c>
      <c r="W3"/>
      <c r="X3" s="2">
        <v>0</v>
      </c>
      <c r="Y3" s="2">
        <v>0</v>
      </c>
      <c r="Z3" s="2">
        <v>0</v>
      </c>
      <c r="AA3"/>
      <c r="AB3" s="2">
        <v>0</v>
      </c>
      <c r="AC3" s="2">
        <v>0</v>
      </c>
      <c r="AD3" s="2">
        <v>0</v>
      </c>
      <c r="AE3"/>
      <c r="AF3" s="2">
        <v>0</v>
      </c>
      <c r="AG3" s="2">
        <v>0</v>
      </c>
      <c r="AH3" s="2">
        <v>0</v>
      </c>
      <c r="AI3"/>
      <c r="AJ3" s="20">
        <v>91.320000000000007</v>
      </c>
      <c r="AK3" s="21">
        <f t="shared" si="0"/>
        <v>12.784800000000002</v>
      </c>
      <c r="AL3" s="21">
        <f t="shared" si="1"/>
        <v>104.10480000000001</v>
      </c>
      <c r="AM3"/>
      <c r="AN3" s="19">
        <v>0</v>
      </c>
      <c r="AO3" s="2"/>
      <c r="AP3"/>
      <c r="AQ3"/>
      <c r="AR3" s="22"/>
      <c r="AS3" s="94"/>
      <c r="AT3" s="94"/>
      <c r="AU3" s="95"/>
      <c r="AV3" s="95"/>
      <c r="AW3" s="94"/>
      <c r="AX3" s="94"/>
      <c r="AY3" s="94"/>
      <c r="AZ3" s="94"/>
      <c r="BA3" s="94"/>
      <c r="BB3" s="96"/>
      <c r="BC3" s="97"/>
      <c r="BD3" s="98"/>
      <c r="BE3" s="99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</row>
    <row r="4" spans="1:95" s="14" customFormat="1" x14ac:dyDescent="0.35">
      <c r="A4" s="14">
        <v>4</v>
      </c>
      <c r="B4" t="s">
        <v>1889</v>
      </c>
      <c r="C4" t="s">
        <v>38</v>
      </c>
      <c r="D4" t="s">
        <v>48</v>
      </c>
      <c r="E4">
        <v>27766</v>
      </c>
      <c r="F4"/>
      <c r="G4" s="2">
        <v>3.22</v>
      </c>
      <c r="H4" t="s">
        <v>129</v>
      </c>
      <c r="I4" t="s">
        <v>1890</v>
      </c>
      <c r="J4"/>
      <c r="K4" t="s">
        <v>1891</v>
      </c>
      <c r="L4"/>
      <c r="M4" t="s">
        <v>51</v>
      </c>
      <c r="N4" t="s">
        <v>60</v>
      </c>
      <c r="O4" t="s">
        <v>64</v>
      </c>
      <c r="P4" t="s">
        <v>44</v>
      </c>
      <c r="Q4" t="s">
        <v>52</v>
      </c>
      <c r="R4">
        <v>4</v>
      </c>
      <c r="S4" s="10">
        <v>116</v>
      </c>
      <c r="T4" s="2">
        <v>374.07</v>
      </c>
      <c r="U4" s="2">
        <v>52.37</v>
      </c>
      <c r="V4" s="2">
        <v>426.44</v>
      </c>
      <c r="W4"/>
      <c r="X4" s="2">
        <v>0</v>
      </c>
      <c r="Y4" s="2">
        <v>0</v>
      </c>
      <c r="Z4" s="2">
        <v>0</v>
      </c>
      <c r="AA4"/>
      <c r="AB4" s="2">
        <v>0</v>
      </c>
      <c r="AC4" s="2">
        <v>0</v>
      </c>
      <c r="AD4" s="2">
        <v>0</v>
      </c>
      <c r="AE4"/>
      <c r="AF4" s="2">
        <v>0</v>
      </c>
      <c r="AG4" s="2">
        <v>0</v>
      </c>
      <c r="AH4" s="2">
        <v>0</v>
      </c>
      <c r="AI4"/>
      <c r="AJ4" s="20">
        <v>490.97</v>
      </c>
      <c r="AK4" s="21">
        <f t="shared" si="0"/>
        <v>68.735800000000012</v>
      </c>
      <c r="AL4" s="21">
        <f t="shared" si="1"/>
        <v>559.70580000000007</v>
      </c>
      <c r="AM4"/>
      <c r="AN4" s="19">
        <v>0</v>
      </c>
      <c r="AO4" s="2"/>
      <c r="AP4"/>
      <c r="AQ4"/>
      <c r="AR4" s="22"/>
      <c r="AS4" s="17"/>
      <c r="AT4" s="17"/>
      <c r="AU4" s="13"/>
      <c r="AV4" s="13"/>
      <c r="AW4" s="31"/>
      <c r="AX4" s="32"/>
      <c r="AY4" s="33"/>
      <c r="AZ4" s="33"/>
      <c r="BA4" s="34"/>
      <c r="BB4" s="35"/>
      <c r="BC4" s="36"/>
      <c r="BD4" s="37"/>
      <c r="BE4" s="20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</row>
    <row r="5" spans="1:95" s="14" customFormat="1" x14ac:dyDescent="0.35">
      <c r="A5" s="14">
        <v>5</v>
      </c>
      <c r="B5" t="s">
        <v>1231</v>
      </c>
      <c r="C5" t="s">
        <v>38</v>
      </c>
      <c r="D5" t="s">
        <v>48</v>
      </c>
      <c r="E5">
        <v>27766</v>
      </c>
      <c r="F5"/>
      <c r="G5" s="2">
        <v>5.35</v>
      </c>
      <c r="H5" t="s">
        <v>129</v>
      </c>
      <c r="I5" t="s">
        <v>1232</v>
      </c>
      <c r="J5"/>
      <c r="K5" t="s">
        <v>1233</v>
      </c>
      <c r="L5"/>
      <c r="M5" t="s">
        <v>51</v>
      </c>
      <c r="N5" t="s">
        <v>60</v>
      </c>
      <c r="O5" t="s">
        <v>45</v>
      </c>
      <c r="P5" t="s">
        <v>44</v>
      </c>
      <c r="Q5" t="s">
        <v>52</v>
      </c>
      <c r="R5">
        <v>2</v>
      </c>
      <c r="S5" s="4">
        <v>13</v>
      </c>
      <c r="T5" s="2">
        <v>69.569999999999993</v>
      </c>
      <c r="U5" s="2">
        <v>9.74</v>
      </c>
      <c r="V5" s="2">
        <v>79.31</v>
      </c>
      <c r="W5"/>
      <c r="X5" s="2">
        <v>0</v>
      </c>
      <c r="Y5" s="2">
        <v>0</v>
      </c>
      <c r="Z5" s="2">
        <v>0</v>
      </c>
      <c r="AA5"/>
      <c r="AB5" s="2">
        <v>0</v>
      </c>
      <c r="AC5" s="2">
        <v>0</v>
      </c>
      <c r="AD5" s="2">
        <v>0</v>
      </c>
      <c r="AE5"/>
      <c r="AF5" s="2">
        <v>0</v>
      </c>
      <c r="AG5" s="2">
        <v>0</v>
      </c>
      <c r="AH5" s="2">
        <v>0</v>
      </c>
      <c r="AI5"/>
      <c r="AJ5" s="20">
        <v>91.320000000000007</v>
      </c>
      <c r="AK5" s="21">
        <f t="shared" si="0"/>
        <v>12.784800000000002</v>
      </c>
      <c r="AL5" s="21">
        <f t="shared" si="1"/>
        <v>104.10480000000001</v>
      </c>
      <c r="AM5"/>
      <c r="AN5" s="19">
        <v>0</v>
      </c>
      <c r="AO5" s="2"/>
      <c r="AP5"/>
      <c r="AQ5"/>
      <c r="AR5" s="22"/>
      <c r="AS5" s="17"/>
      <c r="AT5" s="17"/>
      <c r="AU5" s="13"/>
      <c r="AV5" s="13"/>
      <c r="AW5" s="13"/>
      <c r="AX5" s="38"/>
      <c r="AY5" s="33"/>
      <c r="AZ5" s="33"/>
      <c r="BA5" s="34"/>
      <c r="BB5" s="35"/>
      <c r="BC5" s="36"/>
      <c r="BD5" s="37"/>
      <c r="BE5" s="20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</row>
    <row r="6" spans="1:95" s="14" customFormat="1" x14ac:dyDescent="0.35">
      <c r="A6" s="14">
        <v>6</v>
      </c>
      <c r="B6" t="s">
        <v>1979</v>
      </c>
      <c r="C6" t="s">
        <v>38</v>
      </c>
      <c r="D6" t="s">
        <v>48</v>
      </c>
      <c r="E6">
        <v>27766</v>
      </c>
      <c r="F6"/>
      <c r="G6" s="2">
        <v>2.73</v>
      </c>
      <c r="H6" t="s">
        <v>118</v>
      </c>
      <c r="I6" t="s">
        <v>1980</v>
      </c>
      <c r="J6"/>
      <c r="K6" t="s">
        <v>1981</v>
      </c>
      <c r="L6"/>
      <c r="M6" t="s">
        <v>51</v>
      </c>
      <c r="N6" t="s">
        <v>60</v>
      </c>
      <c r="O6" t="s">
        <v>399</v>
      </c>
      <c r="P6" t="s">
        <v>187</v>
      </c>
      <c r="Q6" t="s">
        <v>52</v>
      </c>
      <c r="R6">
        <v>13</v>
      </c>
      <c r="S6" s="10">
        <v>1192</v>
      </c>
      <c r="T6" s="2">
        <v>3251.2</v>
      </c>
      <c r="U6" s="2">
        <v>455.17</v>
      </c>
      <c r="V6" s="2">
        <v>3706.37</v>
      </c>
      <c r="W6"/>
      <c r="X6" s="2">
        <v>0</v>
      </c>
      <c r="Y6" s="2">
        <v>0</v>
      </c>
      <c r="Z6" s="2">
        <v>0</v>
      </c>
      <c r="AA6"/>
      <c r="AB6" s="2">
        <v>0</v>
      </c>
      <c r="AC6" s="2">
        <v>0</v>
      </c>
      <c r="AD6" s="2">
        <v>0</v>
      </c>
      <c r="AE6"/>
      <c r="AF6" s="2">
        <v>0</v>
      </c>
      <c r="AG6" s="2">
        <v>0</v>
      </c>
      <c r="AH6" s="2">
        <v>0</v>
      </c>
      <c r="AI6"/>
      <c r="AJ6" s="20">
        <v>4267.2</v>
      </c>
      <c r="AK6" s="21">
        <f t="shared" si="0"/>
        <v>597.40800000000002</v>
      </c>
      <c r="AL6" s="21">
        <f t="shared" si="1"/>
        <v>4864.6080000000002</v>
      </c>
      <c r="AM6"/>
      <c r="AN6" s="19">
        <v>0</v>
      </c>
      <c r="AO6" s="2"/>
      <c r="AP6"/>
      <c r="AQ6"/>
      <c r="AR6" s="22"/>
      <c r="AS6" s="17"/>
      <c r="AT6" s="17"/>
      <c r="AU6" s="13"/>
      <c r="AV6" s="13"/>
      <c r="AW6" s="13"/>
      <c r="AX6" s="38"/>
      <c r="AY6" s="33"/>
      <c r="AZ6" s="33"/>
      <c r="BA6" s="34"/>
      <c r="BB6" s="35"/>
      <c r="BC6" s="36"/>
      <c r="BD6" s="37"/>
      <c r="BE6" s="20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</row>
    <row r="7" spans="1:95" s="14" customFormat="1" x14ac:dyDescent="0.35">
      <c r="A7" s="14">
        <v>7</v>
      </c>
      <c r="B7" t="s">
        <v>1984</v>
      </c>
      <c r="C7" t="s">
        <v>38</v>
      </c>
      <c r="D7" t="s">
        <v>48</v>
      </c>
      <c r="E7">
        <v>27766</v>
      </c>
      <c r="F7"/>
      <c r="G7" s="2">
        <v>2.97</v>
      </c>
      <c r="H7" t="s">
        <v>118</v>
      </c>
      <c r="I7" t="s">
        <v>1985</v>
      </c>
      <c r="J7"/>
      <c r="K7" t="s">
        <v>1986</v>
      </c>
      <c r="L7"/>
      <c r="M7" t="s">
        <v>51</v>
      </c>
      <c r="N7" t="s">
        <v>60</v>
      </c>
      <c r="O7" t="s">
        <v>57</v>
      </c>
      <c r="P7" t="s">
        <v>1094</v>
      </c>
      <c r="Q7" t="s">
        <v>52</v>
      </c>
      <c r="R7">
        <v>21</v>
      </c>
      <c r="S7" s="10">
        <v>1755</v>
      </c>
      <c r="T7" s="2">
        <v>5219.46</v>
      </c>
      <c r="U7" s="2">
        <v>730.72</v>
      </c>
      <c r="V7" s="2">
        <v>5950.18</v>
      </c>
      <c r="W7"/>
      <c r="X7" s="2">
        <v>0</v>
      </c>
      <c r="Y7" s="2">
        <v>0</v>
      </c>
      <c r="Z7" s="2">
        <v>0</v>
      </c>
      <c r="AA7"/>
      <c r="AB7" s="2">
        <v>0</v>
      </c>
      <c r="AC7" s="2">
        <v>0</v>
      </c>
      <c r="AD7" s="2">
        <v>0</v>
      </c>
      <c r="AE7"/>
      <c r="AF7" s="2">
        <v>0</v>
      </c>
      <c r="AG7" s="2">
        <v>0</v>
      </c>
      <c r="AH7" s="2">
        <v>0</v>
      </c>
      <c r="AI7"/>
      <c r="AJ7" s="20">
        <v>6850.55</v>
      </c>
      <c r="AK7" s="21">
        <f t="shared" si="0"/>
        <v>959.07700000000011</v>
      </c>
      <c r="AL7" s="21">
        <f t="shared" si="1"/>
        <v>7809.6270000000004</v>
      </c>
      <c r="AM7"/>
      <c r="AN7" s="19">
        <v>0</v>
      </c>
      <c r="AO7" s="2"/>
      <c r="AP7"/>
      <c r="AQ7"/>
      <c r="AR7" s="22"/>
      <c r="AS7" s="17"/>
      <c r="AT7" s="17"/>
      <c r="AU7" s="13"/>
      <c r="AV7" s="13"/>
      <c r="AW7" s="13"/>
      <c r="AX7" s="38"/>
      <c r="AY7" s="33"/>
      <c r="AZ7" s="33"/>
      <c r="BA7" s="34"/>
      <c r="BB7" s="35"/>
      <c r="BC7" s="36"/>
      <c r="BD7" s="37"/>
      <c r="BE7" s="20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</row>
    <row r="8" spans="1:95" s="14" customFormat="1" x14ac:dyDescent="0.35">
      <c r="A8" s="14">
        <v>8</v>
      </c>
      <c r="B8" t="s">
        <v>1982</v>
      </c>
      <c r="C8" t="s">
        <v>38</v>
      </c>
      <c r="D8" t="s">
        <v>48</v>
      </c>
      <c r="E8">
        <v>27766</v>
      </c>
      <c r="F8"/>
      <c r="G8" s="2">
        <v>2.98</v>
      </c>
      <c r="H8" t="s">
        <v>134</v>
      </c>
      <c r="I8" t="s">
        <v>1983</v>
      </c>
      <c r="J8"/>
      <c r="K8">
        <v>903</v>
      </c>
      <c r="L8"/>
      <c r="M8" t="s">
        <v>51</v>
      </c>
      <c r="N8" t="s">
        <v>60</v>
      </c>
      <c r="O8" t="s">
        <v>216</v>
      </c>
      <c r="P8" t="s">
        <v>58</v>
      </c>
      <c r="Q8" t="s">
        <v>52</v>
      </c>
      <c r="R8">
        <v>7</v>
      </c>
      <c r="S8" s="10">
        <v>1334</v>
      </c>
      <c r="T8" s="2">
        <v>3974.85</v>
      </c>
      <c r="U8" s="2">
        <v>556.48</v>
      </c>
      <c r="V8" s="2">
        <v>4531.33</v>
      </c>
      <c r="W8"/>
      <c r="X8" s="2">
        <v>0</v>
      </c>
      <c r="Y8" s="2">
        <v>0</v>
      </c>
      <c r="Z8" s="2">
        <v>0</v>
      </c>
      <c r="AA8"/>
      <c r="AB8" s="2">
        <v>0</v>
      </c>
      <c r="AC8" s="2">
        <v>0</v>
      </c>
      <c r="AD8" s="2">
        <v>0</v>
      </c>
      <c r="AE8"/>
      <c r="AF8" s="2">
        <v>0</v>
      </c>
      <c r="AG8" s="2">
        <v>0</v>
      </c>
      <c r="AH8" s="2">
        <v>0</v>
      </c>
      <c r="AI8"/>
      <c r="AJ8" s="20">
        <v>5217</v>
      </c>
      <c r="AK8" s="21">
        <f t="shared" si="0"/>
        <v>730.38000000000011</v>
      </c>
      <c r="AL8" s="21">
        <f t="shared" si="1"/>
        <v>5947.38</v>
      </c>
      <c r="AM8"/>
      <c r="AN8" s="19">
        <v>0</v>
      </c>
      <c r="AO8" s="2"/>
      <c r="AP8"/>
      <c r="AQ8"/>
      <c r="AR8" s="22"/>
      <c r="AS8" s="17"/>
      <c r="AT8" s="17"/>
      <c r="AU8" s="13"/>
      <c r="AV8" s="13"/>
      <c r="AW8" s="13"/>
      <c r="AX8" s="38"/>
      <c r="AY8" s="33"/>
      <c r="AZ8" s="33"/>
      <c r="BA8" s="34"/>
      <c r="BB8" s="35"/>
      <c r="BC8" s="36"/>
      <c r="BD8" s="37"/>
      <c r="BE8" s="20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</row>
    <row r="9" spans="1:95" s="14" customFormat="1" x14ac:dyDescent="0.35">
      <c r="A9" s="14">
        <v>9</v>
      </c>
      <c r="B9" t="s">
        <v>1987</v>
      </c>
      <c r="C9" t="s">
        <v>38</v>
      </c>
      <c r="D9" t="s">
        <v>48</v>
      </c>
      <c r="E9">
        <v>27766</v>
      </c>
      <c r="F9"/>
      <c r="G9" s="2">
        <v>4.0999999999999996</v>
      </c>
      <c r="H9" t="s">
        <v>134</v>
      </c>
      <c r="I9" t="s">
        <v>1988</v>
      </c>
      <c r="J9"/>
      <c r="K9" t="s">
        <v>1989</v>
      </c>
      <c r="L9"/>
      <c r="M9" t="s">
        <v>51</v>
      </c>
      <c r="N9" t="s">
        <v>60</v>
      </c>
      <c r="O9" t="s">
        <v>456</v>
      </c>
      <c r="P9" t="s">
        <v>84</v>
      </c>
      <c r="Q9" t="s">
        <v>52</v>
      </c>
      <c r="R9">
        <v>19</v>
      </c>
      <c r="S9" s="10">
        <v>2987</v>
      </c>
      <c r="T9" s="2">
        <v>12235.89</v>
      </c>
      <c r="U9" s="2">
        <v>1713.02</v>
      </c>
      <c r="V9" s="2">
        <v>13948.91</v>
      </c>
      <c r="W9"/>
      <c r="X9" s="2">
        <v>0</v>
      </c>
      <c r="Y9" s="2">
        <v>0</v>
      </c>
      <c r="Z9" s="2">
        <v>0</v>
      </c>
      <c r="AA9"/>
      <c r="AB9" s="2">
        <v>0</v>
      </c>
      <c r="AC9" s="2">
        <v>0</v>
      </c>
      <c r="AD9" s="2">
        <v>0</v>
      </c>
      <c r="AE9"/>
      <c r="AF9" s="2">
        <v>0</v>
      </c>
      <c r="AG9" s="2">
        <v>0</v>
      </c>
      <c r="AH9" s="2">
        <v>0</v>
      </c>
      <c r="AI9"/>
      <c r="AJ9" s="20">
        <v>16059.61</v>
      </c>
      <c r="AK9" s="21">
        <f t="shared" si="0"/>
        <v>2248.3454000000002</v>
      </c>
      <c r="AL9" s="21">
        <f t="shared" si="1"/>
        <v>18307.955399999999</v>
      </c>
      <c r="AM9"/>
      <c r="AN9" s="19">
        <v>0</v>
      </c>
      <c r="AO9" s="2"/>
      <c r="AP9"/>
      <c r="AQ9"/>
      <c r="AR9" s="22"/>
      <c r="AS9" s="17"/>
      <c r="AT9" s="17"/>
      <c r="AU9" s="13"/>
      <c r="AV9" s="13"/>
      <c r="AW9" s="13"/>
      <c r="AX9" s="38"/>
      <c r="AY9" s="33"/>
      <c r="AZ9" s="33"/>
      <c r="BA9" s="34"/>
      <c r="BB9" s="35"/>
      <c r="BC9" s="36"/>
      <c r="BD9" s="37"/>
      <c r="BE9" s="20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</row>
    <row r="10" spans="1:95" s="14" customFormat="1" x14ac:dyDescent="0.35">
      <c r="A10" s="14">
        <v>10</v>
      </c>
      <c r="B10" t="s">
        <v>2821</v>
      </c>
      <c r="C10" t="s">
        <v>38</v>
      </c>
      <c r="D10" t="s">
        <v>48</v>
      </c>
      <c r="E10">
        <v>27766</v>
      </c>
      <c r="F10"/>
      <c r="G10" s="2">
        <v>15.17</v>
      </c>
      <c r="H10" t="s">
        <v>134</v>
      </c>
      <c r="I10" t="s">
        <v>2822</v>
      </c>
      <c r="J10"/>
      <c r="K10">
        <v>506</v>
      </c>
      <c r="L10"/>
      <c r="M10" t="s">
        <v>51</v>
      </c>
      <c r="N10" t="s">
        <v>60</v>
      </c>
      <c r="O10" t="s">
        <v>473</v>
      </c>
      <c r="P10" t="s">
        <v>60</v>
      </c>
      <c r="Q10" t="s">
        <v>1996</v>
      </c>
      <c r="R10">
        <v>2</v>
      </c>
      <c r="S10" s="7">
        <v>3</v>
      </c>
      <c r="T10" s="2">
        <v>45.52</v>
      </c>
      <c r="U10" s="2">
        <v>6.37</v>
      </c>
      <c r="V10" s="2">
        <v>51.89</v>
      </c>
      <c r="W10"/>
      <c r="X10" s="2">
        <v>0</v>
      </c>
      <c r="Y10" s="2">
        <v>0</v>
      </c>
      <c r="Z10" s="2">
        <v>0</v>
      </c>
      <c r="AA10"/>
      <c r="AB10" s="2">
        <v>0</v>
      </c>
      <c r="AC10" s="2">
        <v>0</v>
      </c>
      <c r="AD10" s="2">
        <v>0</v>
      </c>
      <c r="AE10"/>
      <c r="AF10" s="2">
        <v>0</v>
      </c>
      <c r="AG10" s="2">
        <v>0</v>
      </c>
      <c r="AH10" s="2">
        <v>0</v>
      </c>
      <c r="AI10"/>
      <c r="AJ10" s="20">
        <v>59.75</v>
      </c>
      <c r="AK10" s="21">
        <f t="shared" si="0"/>
        <v>8.3650000000000002</v>
      </c>
      <c r="AL10" s="21">
        <f t="shared" si="1"/>
        <v>68.114999999999995</v>
      </c>
      <c r="AM10"/>
      <c r="AN10" s="19">
        <v>0</v>
      </c>
      <c r="AO10" s="2"/>
      <c r="AP10"/>
      <c r="AQ10"/>
      <c r="AR10" s="22"/>
      <c r="AS10" s="17"/>
      <c r="AT10" s="17"/>
      <c r="AU10" s="13"/>
      <c r="AV10" s="13"/>
      <c r="AW10" s="13"/>
      <c r="AX10" s="38"/>
      <c r="AY10" s="33"/>
      <c r="AZ10" s="33"/>
      <c r="BA10" s="34"/>
      <c r="BB10" s="35"/>
      <c r="BC10" s="36"/>
      <c r="BD10" s="37"/>
      <c r="BE10" s="20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</row>
    <row r="11" spans="1:95" s="14" customFormat="1" x14ac:dyDescent="0.35">
      <c r="A11" s="14">
        <v>11</v>
      </c>
      <c r="B11" t="s">
        <v>1990</v>
      </c>
      <c r="C11" t="s">
        <v>38</v>
      </c>
      <c r="D11" t="s">
        <v>48</v>
      </c>
      <c r="E11">
        <v>27766</v>
      </c>
      <c r="F11"/>
      <c r="G11" s="2">
        <v>2.71</v>
      </c>
      <c r="H11" t="s">
        <v>134</v>
      </c>
      <c r="I11" t="s">
        <v>1991</v>
      </c>
      <c r="J11"/>
      <c r="K11" t="s">
        <v>1992</v>
      </c>
      <c r="L11"/>
      <c r="M11" t="s">
        <v>51</v>
      </c>
      <c r="N11" t="s">
        <v>60</v>
      </c>
      <c r="O11" t="s">
        <v>515</v>
      </c>
      <c r="P11" t="s">
        <v>187</v>
      </c>
      <c r="Q11" t="s">
        <v>52</v>
      </c>
      <c r="R11">
        <v>24</v>
      </c>
      <c r="S11" s="10">
        <v>4875</v>
      </c>
      <c r="T11" s="2">
        <v>13192.48</v>
      </c>
      <c r="U11" s="2">
        <v>1846.95</v>
      </c>
      <c r="V11" s="2">
        <v>15039.43</v>
      </c>
      <c r="W11"/>
      <c r="X11" s="2">
        <v>0</v>
      </c>
      <c r="Y11" s="2">
        <v>0</v>
      </c>
      <c r="Z11" s="2">
        <v>0</v>
      </c>
      <c r="AA11"/>
      <c r="AB11" s="2">
        <v>0</v>
      </c>
      <c r="AC11" s="2">
        <v>0</v>
      </c>
      <c r="AD11" s="2">
        <v>0</v>
      </c>
      <c r="AE11"/>
      <c r="AF11" s="2">
        <v>0</v>
      </c>
      <c r="AG11" s="2">
        <v>0</v>
      </c>
      <c r="AH11" s="2">
        <v>0</v>
      </c>
      <c r="AI11"/>
      <c r="AJ11" s="16">
        <v>17315.13</v>
      </c>
      <c r="AK11" s="21">
        <f t="shared" si="0"/>
        <v>2424.1182000000003</v>
      </c>
      <c r="AL11" s="21">
        <f t="shared" si="1"/>
        <v>19739.248200000002</v>
      </c>
      <c r="AM11"/>
      <c r="AN11" s="19">
        <v>0</v>
      </c>
      <c r="AO11" s="2"/>
      <c r="AP11"/>
      <c r="AQ11"/>
      <c r="AR11" s="22"/>
      <c r="AS11" s="17"/>
      <c r="AT11" s="17"/>
      <c r="AU11" s="13"/>
      <c r="AV11" s="13"/>
      <c r="AW11" s="13"/>
      <c r="AX11" s="38"/>
      <c r="AY11" s="33"/>
      <c r="AZ11" s="33"/>
      <c r="BA11" s="34"/>
      <c r="BB11" s="35"/>
      <c r="BC11" s="36"/>
      <c r="BD11" s="37"/>
      <c r="BE11" s="20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</row>
    <row r="12" spans="1:95" s="14" customFormat="1" x14ac:dyDescent="0.35">
      <c r="A12" s="14">
        <v>12</v>
      </c>
      <c r="B12" t="s">
        <v>1966</v>
      </c>
      <c r="C12" t="s">
        <v>38</v>
      </c>
      <c r="D12" t="s">
        <v>48</v>
      </c>
      <c r="E12">
        <v>27766</v>
      </c>
      <c r="F12"/>
      <c r="G12" s="2">
        <v>2.77</v>
      </c>
      <c r="H12" t="s">
        <v>109</v>
      </c>
      <c r="I12" t="s">
        <v>1967</v>
      </c>
      <c r="J12"/>
      <c r="K12">
        <v>155</v>
      </c>
      <c r="L12"/>
      <c r="M12" t="s">
        <v>51</v>
      </c>
      <c r="N12" t="s">
        <v>60</v>
      </c>
      <c r="O12" t="s">
        <v>399</v>
      </c>
      <c r="P12" t="s">
        <v>187</v>
      </c>
      <c r="Q12" t="s">
        <v>52</v>
      </c>
      <c r="R12">
        <v>13</v>
      </c>
      <c r="S12" s="10">
        <v>775</v>
      </c>
      <c r="T12" s="2">
        <v>2150.54</v>
      </c>
      <c r="U12" s="2">
        <v>301.08</v>
      </c>
      <c r="V12" s="2">
        <v>2451.62</v>
      </c>
      <c r="W12"/>
      <c r="X12" s="2">
        <v>0</v>
      </c>
      <c r="Y12" s="2">
        <v>0</v>
      </c>
      <c r="Z12" s="2">
        <v>0</v>
      </c>
      <c r="AA12"/>
      <c r="AB12" s="2">
        <v>0</v>
      </c>
      <c r="AC12" s="2">
        <v>0</v>
      </c>
      <c r="AD12" s="2">
        <v>0</v>
      </c>
      <c r="AE12"/>
      <c r="AF12" s="2">
        <v>0</v>
      </c>
      <c r="AG12" s="2">
        <v>0</v>
      </c>
      <c r="AH12" s="2">
        <v>0</v>
      </c>
      <c r="AI12"/>
      <c r="AJ12" s="20">
        <v>2822.59</v>
      </c>
      <c r="AK12" s="21">
        <f t="shared" si="0"/>
        <v>395.16260000000005</v>
      </c>
      <c r="AL12" s="21">
        <f t="shared" si="1"/>
        <v>3217.7526000000003</v>
      </c>
      <c r="AM12"/>
      <c r="AN12" s="19">
        <v>0</v>
      </c>
      <c r="AO12" s="2"/>
      <c r="AP12"/>
      <c r="AQ12"/>
      <c r="AR12" s="22"/>
      <c r="AS12" s="17"/>
      <c r="AT12" s="17"/>
      <c r="AU12" s="13"/>
      <c r="AV12" s="13"/>
      <c r="AW12" s="13"/>
      <c r="AX12" s="38"/>
      <c r="AY12" s="33"/>
      <c r="AZ12" s="33"/>
      <c r="BA12" s="34"/>
      <c r="BB12" s="35"/>
      <c r="BC12" s="36"/>
      <c r="BD12" s="37"/>
      <c r="BE12" s="20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</row>
    <row r="13" spans="1:95" s="14" customFormat="1" x14ac:dyDescent="0.35">
      <c r="A13" s="14">
        <v>13</v>
      </c>
      <c r="B13" t="s">
        <v>1438</v>
      </c>
      <c r="C13" t="s">
        <v>38</v>
      </c>
      <c r="D13" t="s">
        <v>48</v>
      </c>
      <c r="E13">
        <v>27766</v>
      </c>
      <c r="F13"/>
      <c r="G13" s="2">
        <v>4.57</v>
      </c>
      <c r="H13" t="s">
        <v>355</v>
      </c>
      <c r="I13" t="s">
        <v>1439</v>
      </c>
      <c r="J13"/>
      <c r="K13" t="s">
        <v>1440</v>
      </c>
      <c r="L13"/>
      <c r="M13" t="s">
        <v>51</v>
      </c>
      <c r="N13" t="s">
        <v>60</v>
      </c>
      <c r="O13" t="s">
        <v>222</v>
      </c>
      <c r="P13" t="s">
        <v>44</v>
      </c>
      <c r="Q13" t="s">
        <v>52</v>
      </c>
      <c r="R13">
        <v>2</v>
      </c>
      <c r="S13" s="4">
        <v>20</v>
      </c>
      <c r="T13" s="2">
        <v>91.32</v>
      </c>
      <c r="U13" s="2">
        <v>12.78</v>
      </c>
      <c r="V13" s="2">
        <v>104.1</v>
      </c>
      <c r="W13"/>
      <c r="X13" s="2">
        <v>0</v>
      </c>
      <c r="Y13" s="2">
        <v>0</v>
      </c>
      <c r="Z13" s="2">
        <v>0</v>
      </c>
      <c r="AA13"/>
      <c r="AB13" s="2">
        <v>0</v>
      </c>
      <c r="AC13" s="2">
        <v>0</v>
      </c>
      <c r="AD13" s="2">
        <v>0</v>
      </c>
      <c r="AE13"/>
      <c r="AF13" s="2">
        <v>0</v>
      </c>
      <c r="AG13" s="2">
        <v>0</v>
      </c>
      <c r="AH13" s="2">
        <v>0</v>
      </c>
      <c r="AI13"/>
      <c r="AJ13" s="20">
        <v>119.86</v>
      </c>
      <c r="AK13" s="21">
        <f t="shared" si="0"/>
        <v>16.7804</v>
      </c>
      <c r="AL13" s="21">
        <f t="shared" si="1"/>
        <v>136.6404</v>
      </c>
      <c r="AM13"/>
      <c r="AN13" s="19">
        <v>0</v>
      </c>
      <c r="AO13" s="2"/>
      <c r="AP13"/>
      <c r="AQ13"/>
      <c r="AR13" s="22"/>
      <c r="AS13" s="17"/>
      <c r="AT13" s="17"/>
      <c r="AU13" s="13"/>
      <c r="AV13" s="13"/>
      <c r="AW13" s="13"/>
      <c r="AX13" s="38"/>
      <c r="AY13" s="33"/>
      <c r="AZ13" s="33"/>
      <c r="BA13" s="34"/>
      <c r="BB13" s="35"/>
      <c r="BC13" s="36"/>
      <c r="BD13" s="37"/>
      <c r="BE13" s="20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</row>
    <row r="14" spans="1:95" x14ac:dyDescent="0.35">
      <c r="A14" s="14">
        <v>14</v>
      </c>
      <c r="B14" t="s">
        <v>1607</v>
      </c>
      <c r="C14" t="s">
        <v>38</v>
      </c>
      <c r="D14" t="s">
        <v>48</v>
      </c>
      <c r="E14">
        <v>27766</v>
      </c>
      <c r="G14" s="2">
        <v>4.12</v>
      </c>
      <c r="H14" t="s">
        <v>355</v>
      </c>
      <c r="I14" t="s">
        <v>1608</v>
      </c>
      <c r="K14" t="s">
        <v>1609</v>
      </c>
      <c r="M14" t="s">
        <v>51</v>
      </c>
      <c r="N14" t="s">
        <v>60</v>
      </c>
      <c r="O14" t="s">
        <v>45</v>
      </c>
      <c r="P14" t="s">
        <v>44</v>
      </c>
      <c r="Q14" t="s">
        <v>52</v>
      </c>
      <c r="R14">
        <v>2</v>
      </c>
      <c r="S14" s="4">
        <v>28</v>
      </c>
      <c r="T14" s="2">
        <v>115.25</v>
      </c>
      <c r="U14" s="2">
        <v>16.14</v>
      </c>
      <c r="V14" s="2">
        <v>131.38999999999999</v>
      </c>
      <c r="X14" s="2">
        <v>0</v>
      </c>
      <c r="Y14" s="2">
        <v>0</v>
      </c>
      <c r="Z14" s="2">
        <v>0</v>
      </c>
      <c r="AB14" s="2">
        <v>0</v>
      </c>
      <c r="AC14" s="2">
        <v>0</v>
      </c>
      <c r="AD14" s="2">
        <v>0</v>
      </c>
      <c r="AF14" s="2">
        <v>0</v>
      </c>
      <c r="AG14" s="2">
        <v>0</v>
      </c>
      <c r="AH14" s="2">
        <v>0</v>
      </c>
      <c r="AJ14" s="20">
        <v>151.27000000000001</v>
      </c>
      <c r="AK14" s="21">
        <f t="shared" si="0"/>
        <v>21.177800000000005</v>
      </c>
      <c r="AL14" s="21">
        <f t="shared" si="1"/>
        <v>172.44780000000003</v>
      </c>
      <c r="AM14"/>
      <c r="AN14" s="19">
        <v>0</v>
      </c>
      <c r="AO14" s="2"/>
      <c r="AS14" s="17"/>
      <c r="AT14" s="17"/>
      <c r="AU14" s="13"/>
      <c r="AV14" s="13"/>
      <c r="AW14" s="13"/>
      <c r="AX14" s="38"/>
      <c r="AY14" s="33"/>
      <c r="AZ14" s="33"/>
      <c r="BA14" s="34"/>
      <c r="BB14" s="35"/>
      <c r="BC14" s="36"/>
      <c r="BD14" s="37"/>
      <c r="BE14" s="20"/>
    </row>
    <row r="15" spans="1:95" x14ac:dyDescent="0.35">
      <c r="A15" s="14">
        <v>15</v>
      </c>
      <c r="B15" t="s">
        <v>2762</v>
      </c>
      <c r="C15" t="s">
        <v>38</v>
      </c>
      <c r="D15" t="s">
        <v>48</v>
      </c>
      <c r="E15">
        <v>27766</v>
      </c>
      <c r="G15" s="2">
        <v>23.03</v>
      </c>
      <c r="H15" t="s">
        <v>355</v>
      </c>
      <c r="I15" t="s">
        <v>2763</v>
      </c>
      <c r="K15" t="s">
        <v>2221</v>
      </c>
      <c r="M15" t="s">
        <v>51</v>
      </c>
      <c r="N15" t="s">
        <v>60</v>
      </c>
      <c r="O15" t="s">
        <v>588</v>
      </c>
      <c r="P15" t="s">
        <v>60</v>
      </c>
      <c r="Q15" t="s">
        <v>1996</v>
      </c>
      <c r="R15">
        <v>2</v>
      </c>
      <c r="S15" s="7">
        <v>2</v>
      </c>
      <c r="T15" s="2">
        <v>46.06</v>
      </c>
      <c r="U15" s="2">
        <v>6.45</v>
      </c>
      <c r="V15" s="2">
        <v>52.51</v>
      </c>
      <c r="X15" s="2">
        <v>0</v>
      </c>
      <c r="Y15" s="2">
        <v>0</v>
      </c>
      <c r="Z15" s="2">
        <v>0</v>
      </c>
      <c r="AB15" s="2">
        <v>0</v>
      </c>
      <c r="AC15" s="2">
        <v>0</v>
      </c>
      <c r="AD15" s="2">
        <v>0</v>
      </c>
      <c r="AF15" s="2">
        <v>0</v>
      </c>
      <c r="AG15" s="2">
        <v>0</v>
      </c>
      <c r="AH15" s="2">
        <v>0</v>
      </c>
      <c r="AJ15" s="20">
        <v>60.46</v>
      </c>
      <c r="AK15" s="21">
        <f t="shared" si="0"/>
        <v>8.4644000000000013</v>
      </c>
      <c r="AL15" s="21">
        <f t="shared" si="1"/>
        <v>68.924400000000006</v>
      </c>
      <c r="AM15"/>
      <c r="AN15" s="19">
        <v>0</v>
      </c>
      <c r="AO15" s="2"/>
      <c r="AS15" s="17"/>
      <c r="AT15" s="17"/>
      <c r="AU15" s="13"/>
      <c r="AV15" s="13"/>
      <c r="AW15" s="13"/>
      <c r="AX15" s="38"/>
      <c r="AY15" s="33"/>
      <c r="AZ15" s="33"/>
      <c r="BA15" s="34"/>
      <c r="BB15" s="35"/>
      <c r="BC15" s="36"/>
      <c r="BD15" s="37"/>
      <c r="BE15" s="20"/>
    </row>
    <row r="16" spans="1:95" x14ac:dyDescent="0.35">
      <c r="A16" s="14">
        <v>16</v>
      </c>
      <c r="B16" t="s">
        <v>2764</v>
      </c>
      <c r="C16" t="s">
        <v>38</v>
      </c>
      <c r="D16" t="s">
        <v>48</v>
      </c>
      <c r="E16">
        <v>27766</v>
      </c>
      <c r="G16" s="2">
        <v>23.03</v>
      </c>
      <c r="H16" t="s">
        <v>355</v>
      </c>
      <c r="I16" t="s">
        <v>2765</v>
      </c>
      <c r="K16" t="s">
        <v>2224</v>
      </c>
      <c r="M16" t="s">
        <v>51</v>
      </c>
      <c r="N16" t="s">
        <v>60</v>
      </c>
      <c r="O16" t="s">
        <v>592</v>
      </c>
      <c r="P16" t="s">
        <v>60</v>
      </c>
      <c r="Q16" t="s">
        <v>1996</v>
      </c>
      <c r="R16">
        <v>2</v>
      </c>
      <c r="S16" s="7">
        <v>2</v>
      </c>
      <c r="T16" s="2">
        <v>46.06</v>
      </c>
      <c r="U16" s="2">
        <v>6.45</v>
      </c>
      <c r="V16" s="2">
        <v>52.51</v>
      </c>
      <c r="X16" s="2">
        <v>0</v>
      </c>
      <c r="Y16" s="2">
        <v>0</v>
      </c>
      <c r="Z16" s="2">
        <v>0</v>
      </c>
      <c r="AB16" s="2">
        <v>0</v>
      </c>
      <c r="AC16" s="2">
        <v>0</v>
      </c>
      <c r="AD16" s="2">
        <v>0</v>
      </c>
      <c r="AF16" s="2">
        <v>0</v>
      </c>
      <c r="AG16" s="2">
        <v>0</v>
      </c>
      <c r="AH16" s="2">
        <v>0</v>
      </c>
      <c r="AJ16" s="20">
        <v>60.46</v>
      </c>
      <c r="AK16" s="21">
        <f t="shared" si="0"/>
        <v>8.4644000000000013</v>
      </c>
      <c r="AL16" s="21">
        <f t="shared" si="1"/>
        <v>68.924400000000006</v>
      </c>
      <c r="AM16"/>
      <c r="AN16" s="19">
        <v>0</v>
      </c>
      <c r="AO16" s="2"/>
      <c r="AS16" s="17"/>
      <c r="AT16" s="17"/>
      <c r="AU16" s="13"/>
      <c r="AV16" s="13"/>
      <c r="AW16" s="13"/>
      <c r="AX16" s="38"/>
      <c r="AY16" s="33"/>
      <c r="AZ16" s="33"/>
      <c r="BA16" s="34"/>
      <c r="BB16" s="35"/>
      <c r="BC16" s="36"/>
      <c r="BD16" s="37"/>
      <c r="BE16" s="20"/>
    </row>
    <row r="17" spans="1:57" x14ac:dyDescent="0.35">
      <c r="A17" s="14">
        <v>17</v>
      </c>
      <c r="B17" t="s">
        <v>2862</v>
      </c>
      <c r="C17" t="s">
        <v>38</v>
      </c>
      <c r="D17" t="s">
        <v>48</v>
      </c>
      <c r="E17">
        <v>27766</v>
      </c>
      <c r="G17" s="2">
        <v>26.66</v>
      </c>
      <c r="H17" t="s">
        <v>355</v>
      </c>
      <c r="I17" t="s">
        <v>2863</v>
      </c>
      <c r="K17" t="s">
        <v>2263</v>
      </c>
      <c r="M17" t="s">
        <v>51</v>
      </c>
      <c r="N17" t="s">
        <v>60</v>
      </c>
      <c r="O17" t="s">
        <v>421</v>
      </c>
      <c r="P17" t="s">
        <v>58</v>
      </c>
      <c r="Q17" t="s">
        <v>1996</v>
      </c>
      <c r="R17">
        <v>2</v>
      </c>
      <c r="S17" s="9">
        <v>10</v>
      </c>
      <c r="T17" s="2">
        <v>266.56</v>
      </c>
      <c r="U17" s="2">
        <v>37.32</v>
      </c>
      <c r="V17" s="2">
        <v>303.88</v>
      </c>
      <c r="X17" s="2">
        <v>0</v>
      </c>
      <c r="Y17" s="2">
        <v>0</v>
      </c>
      <c r="Z17" s="2">
        <v>0</v>
      </c>
      <c r="AB17" s="2">
        <v>0</v>
      </c>
      <c r="AC17" s="2">
        <v>0</v>
      </c>
      <c r="AD17" s="2">
        <v>0</v>
      </c>
      <c r="AF17" s="2">
        <v>0</v>
      </c>
      <c r="AG17" s="2">
        <v>0</v>
      </c>
      <c r="AH17" s="2">
        <v>0</v>
      </c>
      <c r="AJ17" s="20">
        <v>349.86</v>
      </c>
      <c r="AK17" s="21">
        <f t="shared" si="0"/>
        <v>48.980400000000003</v>
      </c>
      <c r="AL17" s="21">
        <f t="shared" si="1"/>
        <v>398.84040000000005</v>
      </c>
      <c r="AM17"/>
      <c r="AN17" s="19">
        <v>0</v>
      </c>
      <c r="AO17" s="2"/>
      <c r="AS17" s="17"/>
      <c r="AT17" s="17"/>
      <c r="AU17" s="13"/>
      <c r="AV17" s="13"/>
      <c r="AW17" s="13"/>
      <c r="AX17" s="38"/>
      <c r="AY17" s="33"/>
      <c r="AZ17" s="33"/>
      <c r="BA17" s="34"/>
      <c r="BB17" s="35"/>
      <c r="BC17" s="36"/>
      <c r="BD17" s="37"/>
      <c r="BE17" s="20"/>
    </row>
    <row r="18" spans="1:57" x14ac:dyDescent="0.35">
      <c r="A18" s="14">
        <v>18</v>
      </c>
      <c r="B18" t="s">
        <v>2819</v>
      </c>
      <c r="C18" t="s">
        <v>38</v>
      </c>
      <c r="D18" t="s">
        <v>48</v>
      </c>
      <c r="E18">
        <v>27766</v>
      </c>
      <c r="G18" s="2">
        <v>25.35</v>
      </c>
      <c r="H18" t="s">
        <v>113</v>
      </c>
      <c r="I18" t="s">
        <v>2820</v>
      </c>
      <c r="K18">
        <v>789</v>
      </c>
      <c r="M18" t="s">
        <v>51</v>
      </c>
      <c r="N18" t="s">
        <v>60</v>
      </c>
      <c r="O18" t="s">
        <v>111</v>
      </c>
      <c r="P18" t="s">
        <v>74</v>
      </c>
      <c r="Q18" t="s">
        <v>1996</v>
      </c>
      <c r="R18">
        <v>2</v>
      </c>
      <c r="S18" s="7">
        <v>3</v>
      </c>
      <c r="T18" s="2">
        <v>76.06</v>
      </c>
      <c r="U18" s="2">
        <v>10.65</v>
      </c>
      <c r="V18" s="2">
        <v>86.71</v>
      </c>
      <c r="X18" s="2">
        <v>0</v>
      </c>
      <c r="Y18" s="2">
        <v>0</v>
      </c>
      <c r="Z18" s="2">
        <v>0</v>
      </c>
      <c r="AB18" s="2">
        <v>0</v>
      </c>
      <c r="AC18" s="2">
        <v>0</v>
      </c>
      <c r="AD18" s="2">
        <v>0</v>
      </c>
      <c r="AF18" s="2">
        <v>0</v>
      </c>
      <c r="AG18" s="2">
        <v>0</v>
      </c>
      <c r="AH18" s="2">
        <v>0</v>
      </c>
      <c r="AJ18" s="20">
        <v>99.83</v>
      </c>
      <c r="AK18" s="21">
        <f t="shared" si="0"/>
        <v>13.9762</v>
      </c>
      <c r="AL18" s="21">
        <f t="shared" si="1"/>
        <v>113.8062</v>
      </c>
      <c r="AM18"/>
      <c r="AN18" s="19">
        <v>0</v>
      </c>
      <c r="AO18" s="2"/>
      <c r="AS18" s="17"/>
      <c r="AT18" s="17"/>
      <c r="AU18" s="13"/>
      <c r="AV18" s="13"/>
      <c r="AW18" s="13"/>
      <c r="AX18" s="38"/>
      <c r="AY18" s="33"/>
      <c r="AZ18" s="33"/>
      <c r="BA18" s="34"/>
      <c r="BB18" s="35"/>
      <c r="BC18" s="36"/>
      <c r="BD18" s="37"/>
      <c r="BE18" s="20"/>
    </row>
    <row r="19" spans="1:57" x14ac:dyDescent="0.35">
      <c r="A19" s="14">
        <v>19</v>
      </c>
      <c r="B19" t="s">
        <v>2760</v>
      </c>
      <c r="C19" t="s">
        <v>38</v>
      </c>
      <c r="D19" t="s">
        <v>48</v>
      </c>
      <c r="E19">
        <v>27766</v>
      </c>
      <c r="G19" s="2">
        <v>23.03</v>
      </c>
      <c r="H19" t="s">
        <v>113</v>
      </c>
      <c r="I19" t="s">
        <v>2761</v>
      </c>
      <c r="K19">
        <v>723</v>
      </c>
      <c r="M19" t="s">
        <v>51</v>
      </c>
      <c r="N19" t="s">
        <v>60</v>
      </c>
      <c r="O19" t="s">
        <v>588</v>
      </c>
      <c r="P19" t="s">
        <v>60</v>
      </c>
      <c r="Q19" t="s">
        <v>1996</v>
      </c>
      <c r="R19">
        <v>2</v>
      </c>
      <c r="S19" s="7">
        <v>2</v>
      </c>
      <c r="T19" s="2">
        <v>46.06</v>
      </c>
      <c r="U19" s="2">
        <v>6.45</v>
      </c>
      <c r="V19" s="2">
        <v>52.51</v>
      </c>
      <c r="X19" s="2">
        <v>0</v>
      </c>
      <c r="Y19" s="2">
        <v>0</v>
      </c>
      <c r="Z19" s="2">
        <v>0</v>
      </c>
      <c r="AB19" s="2">
        <v>0</v>
      </c>
      <c r="AC19" s="2">
        <v>0</v>
      </c>
      <c r="AD19" s="2">
        <v>0</v>
      </c>
      <c r="AF19" s="2">
        <v>0</v>
      </c>
      <c r="AG19" s="2">
        <v>0</v>
      </c>
      <c r="AH19" s="2">
        <v>0</v>
      </c>
      <c r="AJ19" s="20">
        <v>60.46</v>
      </c>
      <c r="AK19" s="21">
        <f t="shared" si="0"/>
        <v>8.4644000000000013</v>
      </c>
      <c r="AL19" s="21">
        <f t="shared" si="1"/>
        <v>68.924400000000006</v>
      </c>
      <c r="AM19"/>
      <c r="AN19" s="19">
        <v>0</v>
      </c>
      <c r="AO19" s="2"/>
      <c r="AS19" s="17"/>
      <c r="AT19" s="17"/>
      <c r="AU19" s="13"/>
      <c r="AV19" s="13"/>
      <c r="AW19" s="13"/>
      <c r="AX19" s="38"/>
      <c r="AY19" s="33"/>
      <c r="AZ19" s="33"/>
      <c r="BA19" s="34"/>
      <c r="BB19" s="35"/>
      <c r="BC19" s="36"/>
      <c r="BD19" s="37"/>
      <c r="BE19" s="20"/>
    </row>
    <row r="20" spans="1:57" x14ac:dyDescent="0.35">
      <c r="A20" s="14">
        <v>20</v>
      </c>
      <c r="B20" t="s">
        <v>2860</v>
      </c>
      <c r="C20" t="s">
        <v>38</v>
      </c>
      <c r="D20" t="s">
        <v>48</v>
      </c>
      <c r="E20">
        <v>27766</v>
      </c>
      <c r="G20" s="2">
        <v>26.66</v>
      </c>
      <c r="H20" t="s">
        <v>113</v>
      </c>
      <c r="I20" t="s">
        <v>2861</v>
      </c>
      <c r="K20">
        <v>84</v>
      </c>
      <c r="M20" t="s">
        <v>51</v>
      </c>
      <c r="N20" t="s">
        <v>60</v>
      </c>
      <c r="O20" t="s">
        <v>45</v>
      </c>
      <c r="P20" t="s">
        <v>44</v>
      </c>
      <c r="Q20" t="s">
        <v>1996</v>
      </c>
      <c r="R20">
        <v>2</v>
      </c>
      <c r="S20" s="9">
        <v>10</v>
      </c>
      <c r="T20" s="2">
        <v>266.56</v>
      </c>
      <c r="U20" s="2">
        <v>37.32</v>
      </c>
      <c r="V20" s="2">
        <v>303.88</v>
      </c>
      <c r="X20" s="2">
        <v>0</v>
      </c>
      <c r="Y20" s="2">
        <v>0</v>
      </c>
      <c r="Z20" s="2">
        <v>0</v>
      </c>
      <c r="AB20" s="2">
        <v>0</v>
      </c>
      <c r="AC20" s="2">
        <v>0</v>
      </c>
      <c r="AD20" s="2">
        <v>0</v>
      </c>
      <c r="AF20" s="2">
        <v>0</v>
      </c>
      <c r="AG20" s="2">
        <v>0</v>
      </c>
      <c r="AH20" s="2">
        <v>0</v>
      </c>
      <c r="AJ20" s="20">
        <v>349.86</v>
      </c>
      <c r="AK20" s="21">
        <f t="shared" si="0"/>
        <v>48.980400000000003</v>
      </c>
      <c r="AL20" s="21">
        <f t="shared" si="1"/>
        <v>398.84040000000005</v>
      </c>
      <c r="AM20"/>
      <c r="AN20" s="19">
        <v>0</v>
      </c>
      <c r="AO20" s="2"/>
      <c r="AS20" s="17"/>
      <c r="AT20" s="17"/>
      <c r="AU20" s="13"/>
      <c r="AV20" s="13"/>
      <c r="AW20" s="13"/>
      <c r="AX20" s="38"/>
      <c r="AY20" s="33"/>
      <c r="AZ20" s="33"/>
      <c r="BA20" s="34"/>
      <c r="BB20" s="35"/>
      <c r="BC20" s="36"/>
      <c r="BD20" s="37"/>
      <c r="BE20" s="20"/>
    </row>
    <row r="21" spans="1:57" x14ac:dyDescent="0.35">
      <c r="A21" s="14">
        <v>21</v>
      </c>
      <c r="B21" t="s">
        <v>1565</v>
      </c>
      <c r="C21" t="s">
        <v>38</v>
      </c>
      <c r="D21" t="s">
        <v>48</v>
      </c>
      <c r="E21">
        <v>27766</v>
      </c>
      <c r="G21" s="2">
        <v>4.16</v>
      </c>
      <c r="H21" t="s">
        <v>49</v>
      </c>
      <c r="I21" t="s">
        <v>1566</v>
      </c>
      <c r="K21" t="s">
        <v>1567</v>
      </c>
      <c r="M21" t="s">
        <v>51</v>
      </c>
      <c r="N21" t="s">
        <v>60</v>
      </c>
      <c r="O21" t="s">
        <v>383</v>
      </c>
      <c r="P21" t="s">
        <v>74</v>
      </c>
      <c r="Q21" t="s">
        <v>52</v>
      </c>
      <c r="R21">
        <v>2</v>
      </c>
      <c r="S21" s="4">
        <v>27</v>
      </c>
      <c r="T21" s="2">
        <v>112.26</v>
      </c>
      <c r="U21" s="2">
        <v>15.72</v>
      </c>
      <c r="V21" s="2">
        <v>127.98</v>
      </c>
      <c r="X21" s="2">
        <v>0</v>
      </c>
      <c r="Y21" s="2">
        <v>0</v>
      </c>
      <c r="Z21" s="2">
        <v>0</v>
      </c>
      <c r="AB21" s="2">
        <v>0</v>
      </c>
      <c r="AC21" s="2">
        <v>0</v>
      </c>
      <c r="AD21" s="2">
        <v>0</v>
      </c>
      <c r="AF21" s="2">
        <v>0</v>
      </c>
      <c r="AG21" s="2">
        <v>0</v>
      </c>
      <c r="AH21" s="2">
        <v>0</v>
      </c>
      <c r="AJ21" s="20">
        <v>147.35</v>
      </c>
      <c r="AK21" s="21">
        <f t="shared" si="0"/>
        <v>20.629000000000001</v>
      </c>
      <c r="AL21" s="21">
        <f t="shared" si="1"/>
        <v>167.97899999999998</v>
      </c>
      <c r="AM21"/>
      <c r="AN21" s="19">
        <v>0</v>
      </c>
      <c r="AO21" s="2"/>
      <c r="AS21" s="17"/>
      <c r="AT21" s="17"/>
      <c r="AU21" s="13"/>
      <c r="AV21" s="13"/>
      <c r="AW21" s="13"/>
      <c r="AX21" s="38"/>
      <c r="AY21" s="33"/>
      <c r="AZ21" s="33"/>
      <c r="BA21" s="34"/>
      <c r="BB21" s="35"/>
      <c r="BC21" s="36"/>
      <c r="BD21" s="37"/>
      <c r="BE21" s="20"/>
    </row>
    <row r="22" spans="1:57" x14ac:dyDescent="0.35">
      <c r="A22" s="14">
        <v>22</v>
      </c>
      <c r="B22" t="s">
        <v>1883</v>
      </c>
      <c r="C22" t="s">
        <v>38</v>
      </c>
      <c r="D22" t="s">
        <v>48</v>
      </c>
      <c r="E22">
        <v>27766</v>
      </c>
      <c r="G22" s="2">
        <v>3.27</v>
      </c>
      <c r="H22" t="s">
        <v>49</v>
      </c>
      <c r="I22" t="s">
        <v>1884</v>
      </c>
      <c r="K22" t="s">
        <v>1885</v>
      </c>
      <c r="M22" t="s">
        <v>51</v>
      </c>
      <c r="N22" t="s">
        <v>60</v>
      </c>
      <c r="O22" t="s">
        <v>57</v>
      </c>
      <c r="P22" t="s">
        <v>1094</v>
      </c>
      <c r="Q22" t="s">
        <v>52</v>
      </c>
      <c r="R22">
        <v>4</v>
      </c>
      <c r="S22" s="10">
        <v>111</v>
      </c>
      <c r="T22" s="2">
        <v>363.5</v>
      </c>
      <c r="U22" s="2">
        <v>50.89</v>
      </c>
      <c r="V22" s="2">
        <v>414.39</v>
      </c>
      <c r="X22" s="2">
        <v>0</v>
      </c>
      <c r="Y22" s="2">
        <v>0</v>
      </c>
      <c r="Z22" s="2">
        <v>0</v>
      </c>
      <c r="AB22" s="2">
        <v>0</v>
      </c>
      <c r="AC22" s="2">
        <v>0</v>
      </c>
      <c r="AD22" s="2">
        <v>0</v>
      </c>
      <c r="AF22" s="2">
        <v>0</v>
      </c>
      <c r="AG22" s="2">
        <v>0</v>
      </c>
      <c r="AH22" s="2">
        <v>0</v>
      </c>
      <c r="AJ22" s="20">
        <v>477.1</v>
      </c>
      <c r="AK22" s="21">
        <f t="shared" si="0"/>
        <v>66.794000000000011</v>
      </c>
      <c r="AL22" s="21">
        <f t="shared" si="1"/>
        <v>543.89400000000001</v>
      </c>
      <c r="AM22"/>
      <c r="AN22" s="19">
        <v>0</v>
      </c>
      <c r="AO22" s="2"/>
      <c r="AS22" s="17"/>
      <c r="AT22" s="17"/>
      <c r="AU22" s="13"/>
      <c r="AV22" s="13"/>
      <c r="AW22" s="13"/>
      <c r="AX22" s="38"/>
      <c r="AY22" s="33"/>
      <c r="AZ22" s="33"/>
      <c r="BA22" s="34"/>
      <c r="BB22" s="35"/>
      <c r="BC22" s="36"/>
      <c r="BD22" s="37"/>
      <c r="BE22" s="20"/>
    </row>
    <row r="23" spans="1:57" x14ac:dyDescent="0.35">
      <c r="A23" s="14">
        <v>23</v>
      </c>
      <c r="B23" t="s">
        <v>2864</v>
      </c>
      <c r="C23" t="s">
        <v>38</v>
      </c>
      <c r="D23" t="s">
        <v>48</v>
      </c>
      <c r="E23">
        <v>27766</v>
      </c>
      <c r="G23" s="2">
        <v>26.71</v>
      </c>
      <c r="H23" t="s">
        <v>54</v>
      </c>
      <c r="I23" t="s">
        <v>2865</v>
      </c>
      <c r="K23" t="s">
        <v>2866</v>
      </c>
      <c r="M23" t="s">
        <v>51</v>
      </c>
      <c r="N23" t="s">
        <v>60</v>
      </c>
      <c r="O23" t="s">
        <v>43</v>
      </c>
      <c r="P23" t="s">
        <v>44</v>
      </c>
      <c r="Q23" t="s">
        <v>1996</v>
      </c>
      <c r="R23">
        <v>2</v>
      </c>
      <c r="S23" s="9">
        <v>11</v>
      </c>
      <c r="T23" s="2">
        <v>293.77999999999997</v>
      </c>
      <c r="U23" s="2">
        <v>41.13</v>
      </c>
      <c r="V23" s="2">
        <v>334.91</v>
      </c>
      <c r="X23" s="2">
        <v>0</v>
      </c>
      <c r="Y23" s="2">
        <v>0</v>
      </c>
      <c r="Z23" s="2">
        <v>0</v>
      </c>
      <c r="AB23" s="2">
        <v>0</v>
      </c>
      <c r="AC23" s="2">
        <v>0</v>
      </c>
      <c r="AD23" s="2">
        <v>0</v>
      </c>
      <c r="AF23" s="2">
        <v>0</v>
      </c>
      <c r="AG23" s="2">
        <v>0</v>
      </c>
      <c r="AH23" s="2">
        <v>0</v>
      </c>
      <c r="AJ23" s="20">
        <v>385.59000000000003</v>
      </c>
      <c r="AK23" s="21">
        <f t="shared" si="0"/>
        <v>53.982600000000012</v>
      </c>
      <c r="AL23" s="21">
        <f t="shared" si="1"/>
        <v>439.57260000000002</v>
      </c>
      <c r="AM23"/>
      <c r="AN23" s="19">
        <v>0</v>
      </c>
      <c r="AO23" s="2"/>
      <c r="AS23" s="17"/>
      <c r="AT23" s="17"/>
      <c r="AU23" s="13"/>
      <c r="AV23" s="13"/>
      <c r="AW23" s="13"/>
      <c r="AX23" s="38"/>
      <c r="AY23" s="33"/>
      <c r="AZ23" s="33"/>
      <c r="BA23" s="34"/>
      <c r="BB23" s="35"/>
      <c r="BC23" s="36"/>
      <c r="BD23" s="37"/>
      <c r="BE23" s="20"/>
    </row>
    <row r="24" spans="1:57" x14ac:dyDescent="0.35">
      <c r="A24" s="14">
        <v>24</v>
      </c>
      <c r="B24" t="s">
        <v>1881</v>
      </c>
      <c r="C24" t="s">
        <v>38</v>
      </c>
      <c r="D24" t="s">
        <v>48</v>
      </c>
      <c r="E24">
        <v>27766</v>
      </c>
      <c r="G24" s="2">
        <v>3.29</v>
      </c>
      <c r="H24" t="s">
        <v>62</v>
      </c>
      <c r="I24" t="s">
        <v>1882</v>
      </c>
      <c r="K24">
        <v>104</v>
      </c>
      <c r="M24" t="s">
        <v>51</v>
      </c>
      <c r="N24" t="s">
        <v>60</v>
      </c>
      <c r="O24" t="s">
        <v>57</v>
      </c>
      <c r="P24" t="s">
        <v>1094</v>
      </c>
      <c r="Q24" t="s">
        <v>52</v>
      </c>
      <c r="R24">
        <v>3</v>
      </c>
      <c r="S24" s="10">
        <v>106</v>
      </c>
      <c r="T24" s="2">
        <v>348.55</v>
      </c>
      <c r="U24" s="2">
        <v>48.8</v>
      </c>
      <c r="V24" s="2">
        <v>397.35</v>
      </c>
      <c r="X24" s="2">
        <v>0</v>
      </c>
      <c r="Y24" s="2">
        <v>0</v>
      </c>
      <c r="Z24" s="2">
        <v>0</v>
      </c>
      <c r="AB24" s="2">
        <v>0</v>
      </c>
      <c r="AC24" s="2">
        <v>0</v>
      </c>
      <c r="AD24" s="2">
        <v>0</v>
      </c>
      <c r="AF24" s="2">
        <v>0</v>
      </c>
      <c r="AG24" s="2">
        <v>0</v>
      </c>
      <c r="AH24" s="2">
        <v>0</v>
      </c>
      <c r="AJ24" s="20">
        <v>457.48</v>
      </c>
      <c r="AK24" s="21">
        <f t="shared" si="0"/>
        <v>64.047200000000004</v>
      </c>
      <c r="AL24" s="21">
        <f t="shared" si="1"/>
        <v>521.52719999999999</v>
      </c>
      <c r="AM24"/>
      <c r="AN24" s="19">
        <v>0</v>
      </c>
      <c r="AO24" s="2"/>
      <c r="AS24" s="17"/>
      <c r="AT24" s="17"/>
      <c r="AU24" s="13"/>
      <c r="AV24" s="13"/>
      <c r="AW24" s="13"/>
      <c r="AX24" s="38"/>
      <c r="AY24" s="33"/>
      <c r="AZ24" s="33"/>
      <c r="BA24" s="34"/>
      <c r="BB24" s="35"/>
      <c r="BC24" s="36"/>
      <c r="BD24" s="37"/>
      <c r="BE24" s="20"/>
    </row>
    <row r="25" spans="1:57" x14ac:dyDescent="0.35">
      <c r="A25" s="14">
        <v>25</v>
      </c>
      <c r="B25" t="s">
        <v>1810</v>
      </c>
      <c r="C25" t="s">
        <v>38</v>
      </c>
      <c r="D25" t="s">
        <v>48</v>
      </c>
      <c r="E25">
        <v>27766</v>
      </c>
      <c r="G25" s="2">
        <v>3.48</v>
      </c>
      <c r="H25" t="s">
        <v>1386</v>
      </c>
      <c r="I25" t="s">
        <v>1811</v>
      </c>
      <c r="K25" t="s">
        <v>1812</v>
      </c>
      <c r="M25" t="s">
        <v>51</v>
      </c>
      <c r="N25" t="s">
        <v>60</v>
      </c>
      <c r="O25" t="s">
        <v>111</v>
      </c>
      <c r="P25" t="s">
        <v>74</v>
      </c>
      <c r="Q25" t="s">
        <v>52</v>
      </c>
      <c r="R25">
        <v>4</v>
      </c>
      <c r="S25" s="4">
        <v>64</v>
      </c>
      <c r="T25" s="2">
        <v>222.93</v>
      </c>
      <c r="U25" s="2">
        <v>31.21</v>
      </c>
      <c r="V25" s="2">
        <v>254.14</v>
      </c>
      <c r="X25" s="2">
        <v>0</v>
      </c>
      <c r="Y25" s="2">
        <v>0</v>
      </c>
      <c r="Z25" s="2">
        <v>0</v>
      </c>
      <c r="AB25" s="2">
        <v>0</v>
      </c>
      <c r="AC25" s="2">
        <v>0</v>
      </c>
      <c r="AD25" s="2">
        <v>0</v>
      </c>
      <c r="AF25" s="2">
        <v>0</v>
      </c>
      <c r="AG25" s="2">
        <v>0</v>
      </c>
      <c r="AH25" s="2">
        <v>0</v>
      </c>
      <c r="AJ25" s="20">
        <v>292.60000000000002</v>
      </c>
      <c r="AK25" s="21">
        <f t="shared" si="0"/>
        <v>40.964000000000006</v>
      </c>
      <c r="AL25" s="21">
        <f t="shared" si="1"/>
        <v>333.56400000000002</v>
      </c>
      <c r="AM25"/>
      <c r="AN25" s="19">
        <v>0</v>
      </c>
      <c r="AO25" s="2"/>
      <c r="AS25" s="17"/>
      <c r="AT25" s="17"/>
      <c r="AU25" s="13"/>
      <c r="AV25" s="13"/>
      <c r="AW25" s="13"/>
      <c r="AX25" s="38"/>
      <c r="AY25" s="33"/>
      <c r="AZ25" s="33"/>
      <c r="BA25" s="34"/>
      <c r="BB25" s="35"/>
      <c r="BC25" s="36"/>
      <c r="BD25" s="37"/>
      <c r="BE25" s="20"/>
    </row>
    <row r="26" spans="1:57" x14ac:dyDescent="0.35">
      <c r="A26" s="14">
        <v>26</v>
      </c>
      <c r="B26" t="s">
        <v>1905</v>
      </c>
      <c r="C26" t="s">
        <v>38</v>
      </c>
      <c r="D26" t="s">
        <v>48</v>
      </c>
      <c r="E26">
        <v>27766</v>
      </c>
      <c r="G26" s="2">
        <v>3.22</v>
      </c>
      <c r="H26" t="s">
        <v>1386</v>
      </c>
      <c r="I26" t="s">
        <v>1906</v>
      </c>
      <c r="K26">
        <v>908</v>
      </c>
      <c r="M26" t="s">
        <v>51</v>
      </c>
      <c r="N26" t="s">
        <v>60</v>
      </c>
      <c r="O26" t="s">
        <v>216</v>
      </c>
      <c r="P26" t="s">
        <v>58</v>
      </c>
      <c r="Q26" t="s">
        <v>52</v>
      </c>
      <c r="R26">
        <v>5</v>
      </c>
      <c r="S26" s="10">
        <v>138</v>
      </c>
      <c r="T26" s="2">
        <v>444.26</v>
      </c>
      <c r="U26" s="2">
        <v>62.2</v>
      </c>
      <c r="V26" s="2">
        <v>506.46</v>
      </c>
      <c r="X26" s="2">
        <v>0</v>
      </c>
      <c r="Y26" s="2">
        <v>0</v>
      </c>
      <c r="Z26" s="2">
        <v>0</v>
      </c>
      <c r="AB26" s="2">
        <v>0</v>
      </c>
      <c r="AC26" s="2">
        <v>0</v>
      </c>
      <c r="AD26" s="2">
        <v>0</v>
      </c>
      <c r="AF26" s="2">
        <v>0</v>
      </c>
      <c r="AG26" s="2">
        <v>0</v>
      </c>
      <c r="AH26" s="2">
        <v>0</v>
      </c>
      <c r="AJ26" s="20">
        <v>583.1</v>
      </c>
      <c r="AK26" s="21">
        <f t="shared" si="0"/>
        <v>81.634000000000015</v>
      </c>
      <c r="AL26" s="21">
        <f t="shared" si="1"/>
        <v>664.73400000000004</v>
      </c>
      <c r="AM26"/>
      <c r="AN26" s="19">
        <v>0</v>
      </c>
      <c r="AO26" s="2"/>
      <c r="AS26" s="17"/>
      <c r="AT26" s="17"/>
      <c r="AU26" s="13"/>
      <c r="AV26" s="13"/>
      <c r="AW26" s="13"/>
      <c r="AX26" s="38"/>
      <c r="AY26" s="33"/>
      <c r="AZ26" s="33"/>
      <c r="BA26" s="34"/>
      <c r="BB26" s="35"/>
      <c r="BC26" s="36"/>
      <c r="BD26" s="37"/>
      <c r="BE26" s="20"/>
    </row>
    <row r="27" spans="1:57" x14ac:dyDescent="0.35">
      <c r="A27" s="14">
        <v>27</v>
      </c>
      <c r="B27" t="s">
        <v>1819</v>
      </c>
      <c r="C27" t="s">
        <v>38</v>
      </c>
      <c r="D27" t="s">
        <v>48</v>
      </c>
      <c r="E27">
        <v>27766</v>
      </c>
      <c r="G27" s="2">
        <v>3.45</v>
      </c>
      <c r="H27" t="s">
        <v>1386</v>
      </c>
      <c r="I27" t="s">
        <v>1820</v>
      </c>
      <c r="K27" t="s">
        <v>980</v>
      </c>
      <c r="M27" t="s">
        <v>51</v>
      </c>
      <c r="N27" t="s">
        <v>60</v>
      </c>
      <c r="O27" t="s">
        <v>460</v>
      </c>
      <c r="P27" t="s">
        <v>74</v>
      </c>
      <c r="Q27" t="s">
        <v>52</v>
      </c>
      <c r="R27">
        <v>3</v>
      </c>
      <c r="S27" s="7">
        <v>69</v>
      </c>
      <c r="T27" s="2">
        <v>237.88</v>
      </c>
      <c r="U27" s="2">
        <v>33.299999999999997</v>
      </c>
      <c r="V27" s="2">
        <v>271.18</v>
      </c>
      <c r="X27" s="2">
        <v>0</v>
      </c>
      <c r="Y27" s="2">
        <v>0</v>
      </c>
      <c r="Z27" s="2">
        <v>0</v>
      </c>
      <c r="AB27" s="2">
        <v>0</v>
      </c>
      <c r="AC27" s="2">
        <v>0</v>
      </c>
      <c r="AD27" s="2">
        <v>0</v>
      </c>
      <c r="AF27" s="2">
        <v>0</v>
      </c>
      <c r="AG27" s="2">
        <v>0</v>
      </c>
      <c r="AH27" s="2">
        <v>0</v>
      </c>
      <c r="AJ27" s="20">
        <v>312.22000000000003</v>
      </c>
      <c r="AK27" s="21">
        <f t="shared" si="0"/>
        <v>43.710800000000006</v>
      </c>
      <c r="AL27" s="21">
        <f t="shared" si="1"/>
        <v>355.93080000000003</v>
      </c>
      <c r="AM27"/>
      <c r="AN27" s="19">
        <v>0</v>
      </c>
      <c r="AO27" s="2"/>
      <c r="AS27" s="17"/>
      <c r="AT27" s="17"/>
      <c r="AU27" s="13"/>
      <c r="AV27" s="13"/>
      <c r="AW27" s="13"/>
      <c r="AX27" s="38"/>
      <c r="AY27" s="33"/>
      <c r="AZ27" s="33"/>
      <c r="BA27" s="34"/>
      <c r="BB27" s="35"/>
      <c r="BC27" s="36"/>
      <c r="BD27" s="37"/>
      <c r="BE27" s="20"/>
    </row>
    <row r="28" spans="1:57" x14ac:dyDescent="0.35">
      <c r="A28" s="14">
        <v>28</v>
      </c>
      <c r="B28" t="s">
        <v>1895</v>
      </c>
      <c r="C28" t="s">
        <v>38</v>
      </c>
      <c r="D28" t="s">
        <v>48</v>
      </c>
      <c r="E28">
        <v>27766</v>
      </c>
      <c r="G28" s="2">
        <v>3.23</v>
      </c>
      <c r="H28" t="s">
        <v>1386</v>
      </c>
      <c r="I28" t="s">
        <v>1896</v>
      </c>
      <c r="K28" t="s">
        <v>1420</v>
      </c>
      <c r="M28" t="s">
        <v>51</v>
      </c>
      <c r="N28" t="s">
        <v>60</v>
      </c>
      <c r="O28" t="s">
        <v>421</v>
      </c>
      <c r="P28" t="s">
        <v>58</v>
      </c>
      <c r="Q28" t="s">
        <v>52</v>
      </c>
      <c r="R28">
        <v>3</v>
      </c>
      <c r="S28" s="10">
        <v>131</v>
      </c>
      <c r="T28" s="2">
        <v>423.32</v>
      </c>
      <c r="U28" s="2">
        <v>59.26</v>
      </c>
      <c r="V28" s="2">
        <v>482.58</v>
      </c>
      <c r="X28" s="2">
        <v>0</v>
      </c>
      <c r="Y28" s="2">
        <v>0</v>
      </c>
      <c r="Z28" s="2">
        <v>0</v>
      </c>
      <c r="AB28" s="2">
        <v>0</v>
      </c>
      <c r="AC28" s="2">
        <v>0</v>
      </c>
      <c r="AD28" s="2">
        <v>0</v>
      </c>
      <c r="AF28" s="2">
        <v>0</v>
      </c>
      <c r="AG28" s="2">
        <v>0</v>
      </c>
      <c r="AH28" s="2">
        <v>0</v>
      </c>
      <c r="AJ28" s="20">
        <v>555.61</v>
      </c>
      <c r="AK28" s="21">
        <f t="shared" si="0"/>
        <v>77.78540000000001</v>
      </c>
      <c r="AL28" s="21">
        <f t="shared" si="1"/>
        <v>633.3954</v>
      </c>
      <c r="AM28"/>
      <c r="AN28" s="19">
        <v>0</v>
      </c>
      <c r="AO28" s="2"/>
      <c r="AS28" s="17"/>
      <c r="AT28" s="17"/>
      <c r="AU28" s="13"/>
      <c r="AV28" s="13"/>
      <c r="AW28" s="13"/>
      <c r="AX28" s="38"/>
      <c r="AY28" s="33"/>
      <c r="AZ28" s="33"/>
      <c r="BA28" s="34"/>
      <c r="BB28" s="35"/>
      <c r="BC28" s="36"/>
      <c r="BD28" s="37"/>
      <c r="BE28" s="20"/>
    </row>
    <row r="29" spans="1:57" x14ac:dyDescent="0.35">
      <c r="A29" s="14">
        <v>29</v>
      </c>
      <c r="B29" t="s">
        <v>1907</v>
      </c>
      <c r="C29" t="s">
        <v>38</v>
      </c>
      <c r="D29" t="s">
        <v>48</v>
      </c>
      <c r="E29">
        <v>27766</v>
      </c>
      <c r="G29" s="2">
        <v>3.22</v>
      </c>
      <c r="H29" t="s">
        <v>41</v>
      </c>
      <c r="I29" t="s">
        <v>1908</v>
      </c>
      <c r="K29">
        <v>741</v>
      </c>
      <c r="M29" t="s">
        <v>51</v>
      </c>
      <c r="N29" t="s">
        <v>60</v>
      </c>
      <c r="O29" t="s">
        <v>409</v>
      </c>
      <c r="P29" t="s">
        <v>74</v>
      </c>
      <c r="Q29" t="s">
        <v>52</v>
      </c>
      <c r="R29">
        <v>5</v>
      </c>
      <c r="S29" s="10">
        <v>139</v>
      </c>
      <c r="T29" s="2">
        <v>447.25</v>
      </c>
      <c r="U29" s="2">
        <v>62.62</v>
      </c>
      <c r="V29" s="2">
        <v>509.87</v>
      </c>
      <c r="X29" s="2">
        <v>0</v>
      </c>
      <c r="Y29" s="2">
        <v>0</v>
      </c>
      <c r="Z29" s="2">
        <v>0</v>
      </c>
      <c r="AB29" s="2">
        <v>0</v>
      </c>
      <c r="AC29" s="2">
        <v>0</v>
      </c>
      <c r="AD29" s="2">
        <v>0</v>
      </c>
      <c r="AF29" s="2">
        <v>0</v>
      </c>
      <c r="AG29" s="2">
        <v>0</v>
      </c>
      <c r="AH29" s="2">
        <v>0</v>
      </c>
      <c r="AJ29" s="20">
        <v>587.02</v>
      </c>
      <c r="AK29" s="21">
        <f t="shared" si="0"/>
        <v>82.1828</v>
      </c>
      <c r="AL29" s="21">
        <f t="shared" si="1"/>
        <v>669.20280000000002</v>
      </c>
      <c r="AM29"/>
      <c r="AN29" s="19">
        <v>0</v>
      </c>
      <c r="AO29" s="2"/>
      <c r="AS29" s="17"/>
      <c r="AT29" s="17"/>
      <c r="AU29" s="13"/>
      <c r="AV29" s="13"/>
      <c r="AW29" s="13"/>
      <c r="AX29" s="38"/>
      <c r="AY29" s="33"/>
      <c r="AZ29" s="33"/>
      <c r="BA29" s="34"/>
      <c r="BB29" s="35"/>
      <c r="BC29" s="36"/>
      <c r="BD29" s="37"/>
      <c r="BE29" s="20"/>
    </row>
    <row r="30" spans="1:57" x14ac:dyDescent="0.35">
      <c r="A30" s="14">
        <v>30</v>
      </c>
      <c r="B30" t="s">
        <v>1756</v>
      </c>
      <c r="C30" t="s">
        <v>38</v>
      </c>
      <c r="D30" t="s">
        <v>48</v>
      </c>
      <c r="E30">
        <v>27766</v>
      </c>
      <c r="G30" s="2">
        <v>3.63</v>
      </c>
      <c r="H30" t="s">
        <v>1757</v>
      </c>
      <c r="I30" t="s">
        <v>1758</v>
      </c>
      <c r="K30" t="s">
        <v>1759</v>
      </c>
      <c r="M30" t="s">
        <v>51</v>
      </c>
      <c r="N30" t="s">
        <v>60</v>
      </c>
      <c r="O30" t="s">
        <v>347</v>
      </c>
      <c r="P30" t="s">
        <v>44</v>
      </c>
      <c r="Q30" t="s">
        <v>52</v>
      </c>
      <c r="R30">
        <v>3</v>
      </c>
      <c r="S30" s="4">
        <v>49</v>
      </c>
      <c r="T30" s="2">
        <v>177.69</v>
      </c>
      <c r="U30" s="2">
        <v>24.88</v>
      </c>
      <c r="V30" s="2">
        <v>202.57</v>
      </c>
      <c r="X30" s="2">
        <v>0</v>
      </c>
      <c r="Y30" s="2">
        <v>0</v>
      </c>
      <c r="Z30" s="2">
        <v>0</v>
      </c>
      <c r="AB30" s="2">
        <v>0</v>
      </c>
      <c r="AC30" s="2">
        <v>0</v>
      </c>
      <c r="AD30" s="2">
        <v>0</v>
      </c>
      <c r="AF30" s="2">
        <v>0</v>
      </c>
      <c r="AG30" s="2">
        <v>0</v>
      </c>
      <c r="AH30" s="2">
        <v>0</v>
      </c>
      <c r="AJ30" s="20">
        <v>233.22</v>
      </c>
      <c r="AK30" s="21">
        <f t="shared" si="0"/>
        <v>32.650800000000004</v>
      </c>
      <c r="AL30" s="21">
        <f t="shared" si="1"/>
        <v>265.87080000000003</v>
      </c>
      <c r="AM30"/>
      <c r="AN30" s="19">
        <v>0</v>
      </c>
      <c r="AO30" s="2"/>
      <c r="AS30" s="17"/>
      <c r="AT30" s="17"/>
      <c r="AU30" s="13"/>
      <c r="AV30" s="13"/>
      <c r="AW30" s="13"/>
      <c r="AX30" s="38"/>
      <c r="AY30" s="33"/>
      <c r="AZ30" s="33"/>
      <c r="BA30" s="34"/>
      <c r="BB30" s="35"/>
      <c r="BC30" s="36"/>
      <c r="BD30" s="37"/>
      <c r="BE30" s="20"/>
    </row>
    <row r="31" spans="1:57" x14ac:dyDescent="0.35">
      <c r="A31" s="14">
        <v>31</v>
      </c>
      <c r="B31" t="s">
        <v>1495</v>
      </c>
      <c r="C31" t="s">
        <v>38</v>
      </c>
      <c r="D31" t="s">
        <v>48</v>
      </c>
      <c r="E31">
        <v>27766</v>
      </c>
      <c r="G31" s="2">
        <v>4.3499999999999996</v>
      </c>
      <c r="H31" t="s">
        <v>1496</v>
      </c>
      <c r="I31" t="s">
        <v>1497</v>
      </c>
      <c r="K31" t="s">
        <v>1498</v>
      </c>
      <c r="M31" t="s">
        <v>51</v>
      </c>
      <c r="N31" t="s">
        <v>60</v>
      </c>
      <c r="O31" t="s">
        <v>51</v>
      </c>
      <c r="P31" t="s">
        <v>44</v>
      </c>
      <c r="Q31" t="s">
        <v>52</v>
      </c>
      <c r="R31">
        <v>1</v>
      </c>
      <c r="S31" s="4">
        <v>23</v>
      </c>
      <c r="T31" s="2">
        <v>100.09</v>
      </c>
      <c r="U31" s="2">
        <v>14.01</v>
      </c>
      <c r="V31" s="2">
        <v>114.1</v>
      </c>
      <c r="X31" s="2">
        <v>0</v>
      </c>
      <c r="Y31" s="2">
        <v>0</v>
      </c>
      <c r="Z31" s="2">
        <v>0</v>
      </c>
      <c r="AB31" s="2">
        <v>0</v>
      </c>
      <c r="AC31" s="2">
        <v>0</v>
      </c>
      <c r="AD31" s="2">
        <v>0</v>
      </c>
      <c r="AF31" s="2">
        <v>0</v>
      </c>
      <c r="AG31" s="2">
        <v>0</v>
      </c>
      <c r="AH31" s="2">
        <v>0</v>
      </c>
      <c r="AJ31" s="20">
        <v>131.37</v>
      </c>
      <c r="AK31" s="21">
        <f t="shared" si="0"/>
        <v>18.391800000000003</v>
      </c>
      <c r="AL31" s="21">
        <f t="shared" si="1"/>
        <v>149.76179999999999</v>
      </c>
      <c r="AM31"/>
      <c r="AN31" s="19">
        <v>0</v>
      </c>
      <c r="AO31" s="2"/>
      <c r="AS31" s="17"/>
      <c r="AT31" s="17"/>
      <c r="AU31" s="13"/>
      <c r="AV31" s="13"/>
      <c r="AW31" s="13"/>
      <c r="AX31" s="38"/>
      <c r="AY31" s="33"/>
      <c r="AZ31" s="33"/>
      <c r="BA31" s="34"/>
      <c r="BB31" s="35"/>
      <c r="BC31" s="36"/>
      <c r="BD31" s="37"/>
      <c r="BE31" s="20"/>
    </row>
    <row r="32" spans="1:57" x14ac:dyDescent="0.35">
      <c r="A32" s="14">
        <v>32</v>
      </c>
      <c r="B32" t="s">
        <v>1667</v>
      </c>
      <c r="C32" t="s">
        <v>38</v>
      </c>
      <c r="D32" t="s">
        <v>48</v>
      </c>
      <c r="E32">
        <v>27766</v>
      </c>
      <c r="G32" s="2">
        <v>3.97</v>
      </c>
      <c r="H32" t="s">
        <v>1496</v>
      </c>
      <c r="I32" t="s">
        <v>1668</v>
      </c>
      <c r="K32" t="s">
        <v>1498</v>
      </c>
      <c r="M32" t="s">
        <v>51</v>
      </c>
      <c r="N32" t="s">
        <v>60</v>
      </c>
      <c r="O32" t="s">
        <v>105</v>
      </c>
      <c r="P32" t="s">
        <v>74</v>
      </c>
      <c r="Q32" t="s">
        <v>52</v>
      </c>
      <c r="R32">
        <v>2</v>
      </c>
      <c r="S32" s="4">
        <v>32</v>
      </c>
      <c r="T32" s="2">
        <v>126.95</v>
      </c>
      <c r="U32" s="2">
        <v>17.77</v>
      </c>
      <c r="V32" s="2">
        <v>144.72</v>
      </c>
      <c r="X32" s="2">
        <v>0</v>
      </c>
      <c r="Y32" s="2">
        <v>0</v>
      </c>
      <c r="Z32" s="2">
        <v>0</v>
      </c>
      <c r="AB32" s="2">
        <v>0</v>
      </c>
      <c r="AC32" s="2">
        <v>0</v>
      </c>
      <c r="AD32" s="2">
        <v>0</v>
      </c>
      <c r="AF32" s="2">
        <v>0</v>
      </c>
      <c r="AG32" s="2">
        <v>0</v>
      </c>
      <c r="AH32" s="2">
        <v>0</v>
      </c>
      <c r="AJ32" s="20">
        <v>166.63</v>
      </c>
      <c r="AK32" s="21">
        <f t="shared" si="0"/>
        <v>23.328200000000002</v>
      </c>
      <c r="AL32" s="21">
        <f t="shared" si="1"/>
        <v>189.95820000000001</v>
      </c>
      <c r="AM32"/>
      <c r="AN32" s="19">
        <v>0</v>
      </c>
      <c r="AO32" s="2"/>
      <c r="AS32" s="17"/>
      <c r="AT32" s="17"/>
      <c r="AU32" s="13"/>
      <c r="AV32" s="13"/>
      <c r="AW32" s="13"/>
      <c r="AX32" s="38"/>
      <c r="AY32" s="33"/>
      <c r="AZ32" s="33"/>
      <c r="BA32" s="34"/>
      <c r="BB32" s="35"/>
      <c r="BC32" s="36"/>
      <c r="BD32" s="37"/>
      <c r="BE32" s="20"/>
    </row>
    <row r="33" spans="1:57" x14ac:dyDescent="0.35">
      <c r="A33" s="14">
        <v>33</v>
      </c>
      <c r="B33" t="s">
        <v>1692</v>
      </c>
      <c r="C33" t="s">
        <v>38</v>
      </c>
      <c r="D33" t="s">
        <v>48</v>
      </c>
      <c r="E33">
        <v>27766</v>
      </c>
      <c r="G33" s="2">
        <v>3.88</v>
      </c>
      <c r="H33" t="s">
        <v>1496</v>
      </c>
      <c r="I33" t="s">
        <v>1693</v>
      </c>
      <c r="K33" t="s">
        <v>1498</v>
      </c>
      <c r="M33" t="s">
        <v>51</v>
      </c>
      <c r="N33" t="s">
        <v>60</v>
      </c>
      <c r="O33" t="s">
        <v>102</v>
      </c>
      <c r="P33" t="s">
        <v>74</v>
      </c>
      <c r="Q33" t="s">
        <v>52</v>
      </c>
      <c r="R33">
        <v>2</v>
      </c>
      <c r="S33" s="4">
        <v>35</v>
      </c>
      <c r="T33" s="2">
        <v>135.9</v>
      </c>
      <c r="U33" s="2">
        <v>19.03</v>
      </c>
      <c r="V33" s="2">
        <v>154.93</v>
      </c>
      <c r="X33" s="2">
        <v>0</v>
      </c>
      <c r="Y33" s="2">
        <v>0</v>
      </c>
      <c r="Z33" s="2">
        <v>0</v>
      </c>
      <c r="AB33" s="2">
        <v>0</v>
      </c>
      <c r="AC33" s="2">
        <v>0</v>
      </c>
      <c r="AD33" s="2">
        <v>0</v>
      </c>
      <c r="AF33" s="2">
        <v>0</v>
      </c>
      <c r="AG33" s="2">
        <v>0</v>
      </c>
      <c r="AH33" s="2">
        <v>0</v>
      </c>
      <c r="AJ33" s="20">
        <v>178.37</v>
      </c>
      <c r="AK33" s="21">
        <f t="shared" si="0"/>
        <v>24.971800000000002</v>
      </c>
      <c r="AL33" s="21">
        <f t="shared" si="1"/>
        <v>203.34180000000001</v>
      </c>
      <c r="AM33"/>
      <c r="AN33" s="19">
        <v>0</v>
      </c>
      <c r="AO33" s="2"/>
      <c r="AS33" s="17"/>
      <c r="AT33" s="17"/>
      <c r="AU33" s="13"/>
      <c r="AV33" s="13"/>
      <c r="AW33" s="13"/>
      <c r="AX33" s="38"/>
      <c r="AY33" s="33"/>
      <c r="AZ33" s="33"/>
      <c r="BA33" s="34"/>
      <c r="BB33" s="35"/>
      <c r="BC33" s="36"/>
      <c r="BD33" s="37"/>
      <c r="BE33" s="20"/>
    </row>
    <row r="34" spans="1:57" x14ac:dyDescent="0.35">
      <c r="A34" s="14">
        <v>34</v>
      </c>
      <c r="B34" t="s">
        <v>96</v>
      </c>
      <c r="C34" t="s">
        <v>38</v>
      </c>
      <c r="D34" t="s">
        <v>48</v>
      </c>
      <c r="E34">
        <v>27766</v>
      </c>
      <c r="G34" s="2">
        <v>61.29</v>
      </c>
      <c r="H34" t="s">
        <v>97</v>
      </c>
      <c r="I34" t="s">
        <v>98</v>
      </c>
      <c r="K34" t="s">
        <v>99</v>
      </c>
      <c r="M34" t="s">
        <v>51</v>
      </c>
      <c r="N34" t="s">
        <v>60</v>
      </c>
      <c r="O34" t="s">
        <v>51</v>
      </c>
      <c r="P34" t="s">
        <v>44</v>
      </c>
      <c r="Q34" t="s">
        <v>52</v>
      </c>
      <c r="R34">
        <v>1</v>
      </c>
      <c r="S34" s="3">
        <v>1</v>
      </c>
      <c r="T34" s="2">
        <v>61.29</v>
      </c>
      <c r="U34" s="2">
        <v>8.58</v>
      </c>
      <c r="V34" s="2">
        <v>69.87</v>
      </c>
      <c r="X34" s="2">
        <v>0</v>
      </c>
      <c r="Y34" s="2">
        <v>0</v>
      </c>
      <c r="Z34" s="2">
        <v>0</v>
      </c>
      <c r="AB34" s="2">
        <v>0</v>
      </c>
      <c r="AC34" s="2">
        <v>0</v>
      </c>
      <c r="AD34" s="2">
        <v>0</v>
      </c>
      <c r="AF34" s="2">
        <v>0</v>
      </c>
      <c r="AG34" s="2">
        <v>0</v>
      </c>
      <c r="AH34" s="2">
        <v>0</v>
      </c>
      <c r="AJ34" s="20">
        <v>80.45</v>
      </c>
      <c r="AK34" s="21">
        <f t="shared" si="0"/>
        <v>11.263000000000002</v>
      </c>
      <c r="AL34" s="21">
        <f t="shared" si="1"/>
        <v>91.713000000000008</v>
      </c>
      <c r="AM34"/>
      <c r="AN34" s="19">
        <v>0</v>
      </c>
      <c r="AO34" s="2"/>
      <c r="AS34" s="17"/>
      <c r="AT34" s="17"/>
      <c r="AU34" s="13"/>
      <c r="AV34" s="13"/>
      <c r="AW34" s="13"/>
      <c r="AX34" s="38"/>
      <c r="AY34" s="33"/>
      <c r="AZ34" s="33"/>
      <c r="BA34" s="34"/>
      <c r="BB34" s="35"/>
      <c r="BC34" s="36"/>
      <c r="BD34" s="37"/>
      <c r="BE34" s="20"/>
    </row>
    <row r="35" spans="1:57" x14ac:dyDescent="0.35">
      <c r="A35" s="14">
        <v>35</v>
      </c>
      <c r="B35" t="s">
        <v>100</v>
      </c>
      <c r="C35" t="s">
        <v>38</v>
      </c>
      <c r="D35" t="s">
        <v>48</v>
      </c>
      <c r="E35">
        <v>27766</v>
      </c>
      <c r="G35" s="2">
        <v>61.29</v>
      </c>
      <c r="H35" t="s">
        <v>97</v>
      </c>
      <c r="I35" t="s">
        <v>101</v>
      </c>
      <c r="K35" t="s">
        <v>99</v>
      </c>
      <c r="M35" t="s">
        <v>51</v>
      </c>
      <c r="N35" t="s">
        <v>60</v>
      </c>
      <c r="O35" t="s">
        <v>102</v>
      </c>
      <c r="P35" t="s">
        <v>74</v>
      </c>
      <c r="Q35" t="s">
        <v>52</v>
      </c>
      <c r="R35">
        <v>1</v>
      </c>
      <c r="S35" s="3">
        <v>1</v>
      </c>
      <c r="T35" s="2">
        <v>61.29</v>
      </c>
      <c r="U35" s="2">
        <v>8.58</v>
      </c>
      <c r="V35" s="2">
        <v>69.87</v>
      </c>
      <c r="X35" s="2">
        <v>0</v>
      </c>
      <c r="Y35" s="2">
        <v>0</v>
      </c>
      <c r="Z35" s="2">
        <v>0</v>
      </c>
      <c r="AB35" s="2">
        <v>0</v>
      </c>
      <c r="AC35" s="2">
        <v>0</v>
      </c>
      <c r="AD35" s="2">
        <v>0</v>
      </c>
      <c r="AF35" s="2">
        <v>0</v>
      </c>
      <c r="AG35" s="2">
        <v>0</v>
      </c>
      <c r="AH35" s="2">
        <v>0</v>
      </c>
      <c r="AJ35" s="20">
        <v>80.45</v>
      </c>
      <c r="AK35" s="21">
        <f t="shared" si="0"/>
        <v>11.263000000000002</v>
      </c>
      <c r="AL35" s="21">
        <f t="shared" si="1"/>
        <v>91.713000000000008</v>
      </c>
      <c r="AM35"/>
      <c r="AN35" s="19">
        <v>0</v>
      </c>
      <c r="AO35" s="2"/>
      <c r="AS35" s="17"/>
      <c r="AT35" s="17"/>
      <c r="AU35" s="13"/>
      <c r="AV35" s="13"/>
      <c r="AW35" s="13"/>
      <c r="AX35" s="38"/>
      <c r="AY35" s="33"/>
      <c r="AZ35" s="33"/>
      <c r="BA35" s="34"/>
      <c r="BB35" s="35"/>
      <c r="BC35" s="36"/>
      <c r="BD35" s="37"/>
      <c r="BE35" s="20"/>
    </row>
    <row r="36" spans="1:57" x14ac:dyDescent="0.35">
      <c r="A36" s="14">
        <v>36</v>
      </c>
      <c r="B36" t="s">
        <v>103</v>
      </c>
      <c r="C36" t="s">
        <v>38</v>
      </c>
      <c r="D36" t="s">
        <v>48</v>
      </c>
      <c r="E36">
        <v>27766</v>
      </c>
      <c r="G36" s="2">
        <v>61.29</v>
      </c>
      <c r="H36" t="s">
        <v>97</v>
      </c>
      <c r="I36" t="s">
        <v>104</v>
      </c>
      <c r="K36" t="s">
        <v>99</v>
      </c>
      <c r="M36" t="s">
        <v>51</v>
      </c>
      <c r="N36" t="s">
        <v>60</v>
      </c>
      <c r="O36" t="s">
        <v>105</v>
      </c>
      <c r="P36" t="s">
        <v>74</v>
      </c>
      <c r="Q36" t="s">
        <v>52</v>
      </c>
      <c r="R36">
        <v>1</v>
      </c>
      <c r="S36" s="3">
        <v>1</v>
      </c>
      <c r="T36" s="2">
        <v>61.29</v>
      </c>
      <c r="U36" s="2">
        <v>8.58</v>
      </c>
      <c r="V36" s="2">
        <v>69.87</v>
      </c>
      <c r="X36" s="2">
        <v>0</v>
      </c>
      <c r="Y36" s="2">
        <v>0</v>
      </c>
      <c r="Z36" s="2">
        <v>0</v>
      </c>
      <c r="AB36" s="2">
        <v>0</v>
      </c>
      <c r="AC36" s="2">
        <v>0</v>
      </c>
      <c r="AD36" s="2">
        <v>0</v>
      </c>
      <c r="AF36" s="2">
        <v>0</v>
      </c>
      <c r="AG36" s="2">
        <v>0</v>
      </c>
      <c r="AH36" s="2">
        <v>0</v>
      </c>
      <c r="AJ36" s="20">
        <v>80.45</v>
      </c>
      <c r="AK36" s="21">
        <f t="shared" si="0"/>
        <v>11.263000000000002</v>
      </c>
      <c r="AL36" s="21">
        <f t="shared" si="1"/>
        <v>91.713000000000008</v>
      </c>
      <c r="AM36"/>
      <c r="AN36" s="19">
        <v>0</v>
      </c>
      <c r="AO36" s="2"/>
      <c r="AS36" s="17"/>
      <c r="AT36" s="17"/>
      <c r="AU36" s="13"/>
      <c r="AV36" s="13"/>
      <c r="AW36" s="13"/>
      <c r="AX36" s="38"/>
      <c r="AY36" s="33"/>
      <c r="AZ36" s="33"/>
      <c r="BA36" s="34"/>
      <c r="BB36" s="35"/>
      <c r="BC36" s="36"/>
      <c r="BD36" s="37"/>
      <c r="BE36" s="20"/>
    </row>
    <row r="37" spans="1:57" x14ac:dyDescent="0.35">
      <c r="A37" s="14">
        <v>37</v>
      </c>
      <c r="B37" t="s">
        <v>106</v>
      </c>
      <c r="C37" t="s">
        <v>38</v>
      </c>
      <c r="D37" t="s">
        <v>48</v>
      </c>
      <c r="E37">
        <v>27766</v>
      </c>
      <c r="G37" s="2">
        <v>61.29</v>
      </c>
      <c r="H37" t="s">
        <v>97</v>
      </c>
      <c r="I37" t="s">
        <v>107</v>
      </c>
      <c r="K37" t="s">
        <v>99</v>
      </c>
      <c r="M37" t="s">
        <v>51</v>
      </c>
      <c r="N37" t="s">
        <v>60</v>
      </c>
      <c r="O37" t="s">
        <v>51</v>
      </c>
      <c r="P37" t="s">
        <v>44</v>
      </c>
      <c r="Q37" t="s">
        <v>52</v>
      </c>
      <c r="R37">
        <v>1</v>
      </c>
      <c r="S37" s="3">
        <v>1</v>
      </c>
      <c r="T37" s="2">
        <v>61.29</v>
      </c>
      <c r="U37" s="2">
        <v>8.58</v>
      </c>
      <c r="V37" s="2">
        <v>69.87</v>
      </c>
      <c r="X37" s="2">
        <v>0</v>
      </c>
      <c r="Y37" s="2">
        <v>0</v>
      </c>
      <c r="Z37" s="2">
        <v>0</v>
      </c>
      <c r="AB37" s="2">
        <v>0</v>
      </c>
      <c r="AC37" s="2">
        <v>0</v>
      </c>
      <c r="AD37" s="2">
        <v>0</v>
      </c>
      <c r="AF37" s="2">
        <v>0</v>
      </c>
      <c r="AG37" s="2">
        <v>0</v>
      </c>
      <c r="AH37" s="2">
        <v>0</v>
      </c>
      <c r="AJ37" s="20">
        <v>80.45</v>
      </c>
      <c r="AK37" s="21">
        <f t="shared" si="0"/>
        <v>11.263000000000002</v>
      </c>
      <c r="AL37" s="21">
        <f t="shared" si="1"/>
        <v>91.713000000000008</v>
      </c>
      <c r="AM37"/>
      <c r="AN37" s="19">
        <v>0</v>
      </c>
      <c r="AO37" s="2"/>
      <c r="AS37" s="17"/>
      <c r="AT37" s="17"/>
      <c r="AU37" s="13"/>
      <c r="AV37" s="13"/>
      <c r="AW37" s="13"/>
      <c r="AX37" s="38"/>
      <c r="AY37" s="33"/>
      <c r="AZ37" s="33"/>
      <c r="BA37" s="34"/>
      <c r="BB37" s="35"/>
      <c r="BC37" s="36"/>
      <c r="BD37" s="37"/>
      <c r="BE37" s="20"/>
    </row>
    <row r="38" spans="1:57" x14ac:dyDescent="0.35">
      <c r="A38" s="14">
        <v>38</v>
      </c>
      <c r="B38" t="s">
        <v>427</v>
      </c>
      <c r="C38" t="s">
        <v>38</v>
      </c>
      <c r="D38" t="s">
        <v>48</v>
      </c>
      <c r="E38">
        <v>27766</v>
      </c>
      <c r="G38" s="2">
        <v>12.26</v>
      </c>
      <c r="H38" t="s">
        <v>428</v>
      </c>
      <c r="I38" t="s">
        <v>429</v>
      </c>
      <c r="K38" t="s">
        <v>430</v>
      </c>
      <c r="M38" t="s">
        <v>51</v>
      </c>
      <c r="N38" t="s">
        <v>60</v>
      </c>
      <c r="O38" t="s">
        <v>431</v>
      </c>
      <c r="P38" t="s">
        <v>432</v>
      </c>
      <c r="Q38" t="s">
        <v>52</v>
      </c>
      <c r="R38">
        <v>1</v>
      </c>
      <c r="S38" s="4">
        <v>5</v>
      </c>
      <c r="T38" s="2">
        <v>61.29</v>
      </c>
      <c r="U38" s="2">
        <v>8.58</v>
      </c>
      <c r="V38" s="2">
        <v>69.87</v>
      </c>
      <c r="X38" s="2">
        <v>0</v>
      </c>
      <c r="Y38" s="2">
        <v>0</v>
      </c>
      <c r="Z38" s="2">
        <v>0</v>
      </c>
      <c r="AB38" s="2">
        <v>0</v>
      </c>
      <c r="AC38" s="2">
        <v>0</v>
      </c>
      <c r="AD38" s="2">
        <v>0</v>
      </c>
      <c r="AF38" s="2">
        <v>0</v>
      </c>
      <c r="AG38" s="2">
        <v>0</v>
      </c>
      <c r="AH38" s="2">
        <v>0</v>
      </c>
      <c r="AJ38" s="20">
        <v>80.45</v>
      </c>
      <c r="AK38" s="21">
        <f t="shared" si="0"/>
        <v>11.263000000000002</v>
      </c>
      <c r="AL38" s="21">
        <f t="shared" si="1"/>
        <v>91.713000000000008</v>
      </c>
      <c r="AM38"/>
      <c r="AN38" s="19">
        <v>0</v>
      </c>
      <c r="AO38" s="2"/>
      <c r="AS38" s="17"/>
      <c r="AT38" s="17"/>
      <c r="AU38" s="13"/>
      <c r="AV38" s="13"/>
      <c r="AW38" s="13"/>
      <c r="AX38" s="38"/>
      <c r="AY38" s="33"/>
      <c r="AZ38" s="33"/>
      <c r="BA38" s="34"/>
      <c r="BB38" s="35"/>
      <c r="BC38" s="36"/>
      <c r="BD38" s="37"/>
      <c r="BE38" s="20"/>
    </row>
    <row r="39" spans="1:57" x14ac:dyDescent="0.35">
      <c r="A39" s="14">
        <v>39</v>
      </c>
      <c r="B39" t="s">
        <v>1234</v>
      </c>
      <c r="C39" t="s">
        <v>38</v>
      </c>
      <c r="D39" t="s">
        <v>48</v>
      </c>
      <c r="E39">
        <v>27766</v>
      </c>
      <c r="G39" s="2">
        <v>5.35</v>
      </c>
      <c r="H39" t="s">
        <v>129</v>
      </c>
      <c r="I39" t="s">
        <v>1235</v>
      </c>
      <c r="K39">
        <v>16532</v>
      </c>
      <c r="M39" t="s">
        <v>51</v>
      </c>
      <c r="N39" t="s">
        <v>60</v>
      </c>
      <c r="O39" t="s">
        <v>1236</v>
      </c>
      <c r="P39" t="s">
        <v>44</v>
      </c>
      <c r="Q39" t="s">
        <v>52</v>
      </c>
      <c r="R39">
        <v>1</v>
      </c>
      <c r="S39" s="4">
        <v>13</v>
      </c>
      <c r="T39" s="2">
        <v>69.569999999999993</v>
      </c>
      <c r="U39" s="2">
        <v>9.74</v>
      </c>
      <c r="V39" s="2">
        <v>79.31</v>
      </c>
      <c r="X39" s="2">
        <v>0</v>
      </c>
      <c r="Y39" s="2">
        <v>0</v>
      </c>
      <c r="Z39" s="2">
        <v>0</v>
      </c>
      <c r="AB39" s="2">
        <v>0</v>
      </c>
      <c r="AC39" s="2">
        <v>0</v>
      </c>
      <c r="AD39" s="2">
        <v>0</v>
      </c>
      <c r="AF39" s="2">
        <v>0</v>
      </c>
      <c r="AG39" s="2">
        <v>0</v>
      </c>
      <c r="AH39" s="2">
        <v>0</v>
      </c>
      <c r="AJ39" s="20">
        <v>91.320000000000007</v>
      </c>
      <c r="AK39" s="21">
        <f t="shared" si="0"/>
        <v>12.784800000000002</v>
      </c>
      <c r="AL39" s="21">
        <f t="shared" si="1"/>
        <v>104.10480000000001</v>
      </c>
      <c r="AM39"/>
      <c r="AN39" s="19">
        <v>0</v>
      </c>
      <c r="AO39" s="2"/>
      <c r="AS39" s="17"/>
      <c r="AT39" s="17"/>
      <c r="AU39" s="13"/>
      <c r="AV39" s="13"/>
      <c r="AW39" s="13"/>
      <c r="AX39" s="38"/>
      <c r="AY39" s="33"/>
      <c r="AZ39" s="33"/>
      <c r="BA39" s="34"/>
      <c r="BB39" s="35"/>
      <c r="BC39" s="36"/>
      <c r="BD39" s="37"/>
      <c r="BE39" s="20"/>
    </row>
    <row r="40" spans="1:57" x14ac:dyDescent="0.35">
      <c r="A40" s="14">
        <v>40</v>
      </c>
      <c r="B40" t="s">
        <v>1813</v>
      </c>
      <c r="C40" t="s">
        <v>38</v>
      </c>
      <c r="D40" t="s">
        <v>48</v>
      </c>
      <c r="E40">
        <v>27766</v>
      </c>
      <c r="G40" s="2">
        <v>3.44</v>
      </c>
      <c r="H40" t="s">
        <v>129</v>
      </c>
      <c r="I40" t="s">
        <v>1814</v>
      </c>
      <c r="K40" t="s">
        <v>1815</v>
      </c>
      <c r="M40" t="s">
        <v>51</v>
      </c>
      <c r="N40" t="s">
        <v>60</v>
      </c>
      <c r="O40" t="s">
        <v>383</v>
      </c>
      <c r="P40" t="s">
        <v>74</v>
      </c>
      <c r="Q40" t="s">
        <v>52</v>
      </c>
      <c r="R40">
        <v>3</v>
      </c>
      <c r="S40" s="4">
        <v>64</v>
      </c>
      <c r="T40" s="2">
        <v>220.34</v>
      </c>
      <c r="U40" s="2">
        <v>30.85</v>
      </c>
      <c r="V40" s="2">
        <v>251.19</v>
      </c>
      <c r="X40" s="2">
        <v>0</v>
      </c>
      <c r="Y40" s="2">
        <v>0</v>
      </c>
      <c r="Z40" s="2">
        <v>0</v>
      </c>
      <c r="AB40" s="2">
        <v>0</v>
      </c>
      <c r="AC40" s="2">
        <v>0</v>
      </c>
      <c r="AD40" s="2">
        <v>0</v>
      </c>
      <c r="AF40" s="2">
        <v>0</v>
      </c>
      <c r="AG40" s="2">
        <v>0</v>
      </c>
      <c r="AH40" s="2">
        <v>0</v>
      </c>
      <c r="AJ40" s="20">
        <v>289.2</v>
      </c>
      <c r="AK40" s="21">
        <f t="shared" si="0"/>
        <v>40.488</v>
      </c>
      <c r="AL40" s="21">
        <f t="shared" si="1"/>
        <v>329.68799999999999</v>
      </c>
      <c r="AM40"/>
      <c r="AN40" s="19">
        <v>0</v>
      </c>
      <c r="AO40" s="2"/>
      <c r="AS40" s="17"/>
      <c r="AT40" s="17"/>
      <c r="AU40" s="13"/>
      <c r="AV40" s="13"/>
      <c r="AW40" s="13"/>
      <c r="AX40" s="38"/>
      <c r="AY40" s="33"/>
      <c r="AZ40" s="33"/>
      <c r="BA40" s="34"/>
      <c r="BB40" s="35"/>
      <c r="BC40" s="36"/>
      <c r="BD40" s="37"/>
      <c r="BE40" s="20"/>
    </row>
    <row r="41" spans="1:57" x14ac:dyDescent="0.35">
      <c r="A41" s="14">
        <v>41</v>
      </c>
      <c r="B41" t="s">
        <v>2437</v>
      </c>
      <c r="C41" t="s">
        <v>38</v>
      </c>
      <c r="D41" t="s">
        <v>48</v>
      </c>
      <c r="E41">
        <v>27766</v>
      </c>
      <c r="G41" s="2">
        <v>48.28</v>
      </c>
      <c r="H41" t="s">
        <v>129</v>
      </c>
      <c r="I41" t="s">
        <v>2438</v>
      </c>
      <c r="K41">
        <v>786</v>
      </c>
      <c r="M41" t="s">
        <v>51</v>
      </c>
      <c r="N41" t="s">
        <v>60</v>
      </c>
      <c r="O41" t="s">
        <v>111</v>
      </c>
      <c r="P41" t="s">
        <v>74</v>
      </c>
      <c r="Q41" t="s">
        <v>1996</v>
      </c>
      <c r="R41">
        <v>1</v>
      </c>
      <c r="S41" s="4">
        <v>1</v>
      </c>
      <c r="T41" s="2">
        <v>48.28</v>
      </c>
      <c r="U41" s="2">
        <v>6.76</v>
      </c>
      <c r="V41" s="2">
        <v>55.04</v>
      </c>
      <c r="X41" s="2">
        <v>0</v>
      </c>
      <c r="Y41" s="2">
        <v>0</v>
      </c>
      <c r="Z41" s="2">
        <v>0</v>
      </c>
      <c r="AB41" s="2">
        <v>0</v>
      </c>
      <c r="AC41" s="2">
        <v>0</v>
      </c>
      <c r="AD41" s="2">
        <v>0</v>
      </c>
      <c r="AF41" s="2">
        <v>0</v>
      </c>
      <c r="AG41" s="2">
        <v>0</v>
      </c>
      <c r="AH41" s="2">
        <v>0</v>
      </c>
      <c r="AJ41" s="20">
        <v>63.370000000000005</v>
      </c>
      <c r="AK41" s="21">
        <f t="shared" si="0"/>
        <v>8.8718000000000021</v>
      </c>
      <c r="AL41" s="21">
        <f t="shared" si="1"/>
        <v>72.241800000000012</v>
      </c>
      <c r="AM41"/>
      <c r="AN41" s="19">
        <v>0</v>
      </c>
      <c r="AO41" s="2"/>
      <c r="AS41" s="17"/>
      <c r="AT41" s="17"/>
      <c r="AU41" s="13"/>
      <c r="AV41" s="13"/>
      <c r="AW41" s="13"/>
      <c r="AX41" s="38"/>
      <c r="AY41" s="33"/>
      <c r="AZ41" s="33"/>
      <c r="BA41" s="34"/>
      <c r="BB41" s="35"/>
      <c r="BC41" s="36"/>
      <c r="BD41" s="37"/>
      <c r="BE41" s="20"/>
    </row>
    <row r="42" spans="1:57" x14ac:dyDescent="0.35">
      <c r="A42" s="14">
        <v>42</v>
      </c>
      <c r="B42" t="s">
        <v>2439</v>
      </c>
      <c r="C42" t="s">
        <v>38</v>
      </c>
      <c r="D42" t="s">
        <v>48</v>
      </c>
      <c r="E42">
        <v>27766</v>
      </c>
      <c r="G42" s="2">
        <v>45.52</v>
      </c>
      <c r="H42" t="s">
        <v>129</v>
      </c>
      <c r="I42" t="s">
        <v>2440</v>
      </c>
      <c r="K42">
        <v>1054</v>
      </c>
      <c r="M42" t="s">
        <v>51</v>
      </c>
      <c r="N42" t="s">
        <v>60</v>
      </c>
      <c r="O42" t="s">
        <v>592</v>
      </c>
      <c r="P42" t="s">
        <v>60</v>
      </c>
      <c r="Q42" t="s">
        <v>1996</v>
      </c>
      <c r="R42">
        <v>1</v>
      </c>
      <c r="S42" s="4">
        <v>1</v>
      </c>
      <c r="T42" s="2">
        <v>45.52</v>
      </c>
      <c r="U42" s="2">
        <v>6.37</v>
      </c>
      <c r="V42" s="2">
        <v>51.89</v>
      </c>
      <c r="X42" s="2">
        <v>0</v>
      </c>
      <c r="Y42" s="2">
        <v>0</v>
      </c>
      <c r="Z42" s="2">
        <v>0</v>
      </c>
      <c r="AB42" s="2">
        <v>0</v>
      </c>
      <c r="AC42" s="2">
        <v>0</v>
      </c>
      <c r="AD42" s="2">
        <v>0</v>
      </c>
      <c r="AF42" s="2">
        <v>0</v>
      </c>
      <c r="AG42" s="2">
        <v>0</v>
      </c>
      <c r="AH42" s="2">
        <v>0</v>
      </c>
      <c r="AJ42" s="20">
        <v>59.75</v>
      </c>
      <c r="AK42" s="21">
        <f t="shared" si="0"/>
        <v>8.3650000000000002</v>
      </c>
      <c r="AL42" s="21">
        <f t="shared" si="1"/>
        <v>68.114999999999995</v>
      </c>
      <c r="AM42"/>
      <c r="AN42" s="19">
        <v>0</v>
      </c>
      <c r="AO42" s="2"/>
      <c r="AS42" s="17"/>
      <c r="AT42" s="17"/>
      <c r="AU42" s="13"/>
      <c r="AV42" s="13"/>
      <c r="AW42" s="13"/>
      <c r="AX42" s="38"/>
      <c r="AY42" s="33"/>
      <c r="AZ42" s="33"/>
      <c r="BA42" s="34"/>
      <c r="BB42" s="35"/>
      <c r="BC42" s="36"/>
      <c r="BD42" s="37"/>
      <c r="BE42" s="20"/>
    </row>
    <row r="43" spans="1:57" x14ac:dyDescent="0.35">
      <c r="A43" s="14">
        <v>43</v>
      </c>
      <c r="B43" t="s">
        <v>1237</v>
      </c>
      <c r="C43" t="s">
        <v>38</v>
      </c>
      <c r="D43" t="s">
        <v>48</v>
      </c>
      <c r="E43">
        <v>27766</v>
      </c>
      <c r="F43" s="5" t="s">
        <v>1238</v>
      </c>
      <c r="G43" s="6">
        <v>46.44</v>
      </c>
      <c r="H43" s="5" t="s">
        <v>129</v>
      </c>
      <c r="I43" s="5" t="s">
        <v>1239</v>
      </c>
      <c r="J43" s="5"/>
      <c r="K43" s="5" t="s">
        <v>1240</v>
      </c>
      <c r="L43" s="5"/>
      <c r="M43" s="5" t="s">
        <v>51</v>
      </c>
      <c r="N43" s="5" t="s">
        <v>60</v>
      </c>
      <c r="O43" s="5" t="s">
        <v>1240</v>
      </c>
      <c r="P43" s="5" t="s">
        <v>692</v>
      </c>
      <c r="Q43" s="5" t="s">
        <v>52</v>
      </c>
      <c r="R43" s="5">
        <v>1</v>
      </c>
      <c r="S43" s="4">
        <v>13</v>
      </c>
      <c r="T43" s="6">
        <v>603.74</v>
      </c>
      <c r="U43" s="6">
        <v>84.52</v>
      </c>
      <c r="V43" s="2">
        <v>688.26</v>
      </c>
      <c r="X43" s="2">
        <v>0</v>
      </c>
      <c r="Y43" s="2">
        <v>0</v>
      </c>
      <c r="Z43" s="2">
        <v>0</v>
      </c>
      <c r="AB43" s="2">
        <v>0</v>
      </c>
      <c r="AC43" s="2">
        <v>0</v>
      </c>
      <c r="AD43" s="2">
        <v>0</v>
      </c>
      <c r="AF43" s="2">
        <v>0</v>
      </c>
      <c r="AG43" s="2">
        <v>0</v>
      </c>
      <c r="AH43" s="2">
        <v>0</v>
      </c>
      <c r="AJ43" s="20">
        <v>792.41</v>
      </c>
      <c r="AK43" s="21">
        <f t="shared" si="0"/>
        <v>110.93740000000001</v>
      </c>
      <c r="AL43" s="21">
        <f t="shared" si="1"/>
        <v>903.34739999999999</v>
      </c>
      <c r="AM43"/>
      <c r="AN43" s="19">
        <v>0</v>
      </c>
      <c r="AO43" s="2"/>
      <c r="AS43" s="17"/>
      <c r="AT43" s="17"/>
      <c r="AU43" s="13"/>
      <c r="AV43" s="13"/>
      <c r="AW43" s="13"/>
      <c r="AX43" s="38"/>
      <c r="AY43" s="33"/>
      <c r="AZ43" s="33"/>
      <c r="BA43" s="34"/>
      <c r="BB43" s="35"/>
      <c r="BC43" s="36"/>
      <c r="BD43" s="37"/>
      <c r="BE43" s="20"/>
    </row>
    <row r="44" spans="1:57" x14ac:dyDescent="0.35">
      <c r="A44" s="14">
        <v>44</v>
      </c>
      <c r="B44" t="s">
        <v>433</v>
      </c>
      <c r="C44" t="s">
        <v>38</v>
      </c>
      <c r="D44" t="s">
        <v>48</v>
      </c>
      <c r="E44">
        <v>27766</v>
      </c>
      <c r="G44" s="2">
        <v>12.14</v>
      </c>
      <c r="H44" t="s">
        <v>129</v>
      </c>
      <c r="I44" t="s">
        <v>434</v>
      </c>
      <c r="K44" t="s">
        <v>435</v>
      </c>
      <c r="M44" t="s">
        <v>51</v>
      </c>
      <c r="N44" t="s">
        <v>60</v>
      </c>
      <c r="O44" t="s">
        <v>111</v>
      </c>
      <c r="P44" t="s">
        <v>74</v>
      </c>
      <c r="Q44" t="s">
        <v>52</v>
      </c>
      <c r="R44">
        <v>1</v>
      </c>
      <c r="S44" s="4">
        <v>5</v>
      </c>
      <c r="T44" s="2">
        <v>60.7</v>
      </c>
      <c r="U44" s="2">
        <v>8.5</v>
      </c>
      <c r="V44" s="2">
        <v>69.2</v>
      </c>
      <c r="X44" s="2">
        <v>0</v>
      </c>
      <c r="Y44" s="2">
        <v>0</v>
      </c>
      <c r="Z44" s="2">
        <v>0</v>
      </c>
      <c r="AB44" s="2">
        <v>0</v>
      </c>
      <c r="AC44" s="2">
        <v>0</v>
      </c>
      <c r="AD44" s="2">
        <v>0</v>
      </c>
      <c r="AF44" s="2">
        <v>0</v>
      </c>
      <c r="AG44" s="2">
        <v>0</v>
      </c>
      <c r="AH44" s="2">
        <v>0</v>
      </c>
      <c r="AJ44" s="20">
        <v>79.67</v>
      </c>
      <c r="AK44" s="21">
        <f t="shared" si="0"/>
        <v>11.153800000000002</v>
      </c>
      <c r="AL44" s="21">
        <f t="shared" si="1"/>
        <v>90.823800000000006</v>
      </c>
      <c r="AM44"/>
      <c r="AN44" s="19">
        <v>0</v>
      </c>
      <c r="AO44" s="2"/>
      <c r="AS44" s="17"/>
      <c r="AT44" s="17"/>
      <c r="AU44" s="13"/>
      <c r="AV44" s="13"/>
      <c r="AW44" s="13"/>
      <c r="AX44" s="38"/>
      <c r="AY44" s="33"/>
      <c r="AZ44" s="33"/>
      <c r="BA44" s="34"/>
      <c r="BB44" s="35"/>
      <c r="BC44" s="36"/>
      <c r="BD44" s="37"/>
      <c r="BE44" s="20"/>
    </row>
    <row r="45" spans="1:57" x14ac:dyDescent="0.35">
      <c r="A45" s="14">
        <v>45</v>
      </c>
      <c r="B45" t="s">
        <v>630</v>
      </c>
      <c r="C45" t="s">
        <v>38</v>
      </c>
      <c r="D45" t="s">
        <v>48</v>
      </c>
      <c r="E45">
        <v>27766</v>
      </c>
      <c r="G45" s="2">
        <v>7.59</v>
      </c>
      <c r="H45" t="s">
        <v>129</v>
      </c>
      <c r="I45" t="s">
        <v>631</v>
      </c>
      <c r="K45" t="s">
        <v>632</v>
      </c>
      <c r="M45" t="s">
        <v>51</v>
      </c>
      <c r="N45" t="s">
        <v>60</v>
      </c>
      <c r="O45" t="s">
        <v>105</v>
      </c>
      <c r="P45" t="s">
        <v>74</v>
      </c>
      <c r="Q45" t="s">
        <v>52</v>
      </c>
      <c r="R45">
        <v>1</v>
      </c>
      <c r="S45" s="4">
        <v>8</v>
      </c>
      <c r="T45" s="2">
        <v>60.7</v>
      </c>
      <c r="U45" s="2">
        <v>8.5</v>
      </c>
      <c r="V45" s="2">
        <v>69.2</v>
      </c>
      <c r="X45" s="2">
        <v>0</v>
      </c>
      <c r="Y45" s="2">
        <v>0</v>
      </c>
      <c r="Z45" s="2">
        <v>0</v>
      </c>
      <c r="AB45" s="2">
        <v>0</v>
      </c>
      <c r="AC45" s="2">
        <v>0</v>
      </c>
      <c r="AD45" s="2">
        <v>0</v>
      </c>
      <c r="AF45" s="2">
        <v>0</v>
      </c>
      <c r="AG45" s="2">
        <v>0</v>
      </c>
      <c r="AH45" s="2">
        <v>0</v>
      </c>
      <c r="AJ45" s="20">
        <v>79.67</v>
      </c>
      <c r="AK45" s="21">
        <f t="shared" si="0"/>
        <v>11.153800000000002</v>
      </c>
      <c r="AL45" s="21">
        <f t="shared" si="1"/>
        <v>90.823800000000006</v>
      </c>
      <c r="AM45"/>
      <c r="AN45" s="19">
        <v>0</v>
      </c>
      <c r="AO45" s="2"/>
      <c r="AS45" s="17"/>
      <c r="AT45" s="17"/>
      <c r="AU45" s="13"/>
      <c r="AV45" s="13"/>
      <c r="AW45" s="13"/>
      <c r="AX45" s="38"/>
      <c r="AY45" s="33"/>
      <c r="AZ45" s="33"/>
      <c r="BA45" s="34"/>
      <c r="BB45" s="35"/>
      <c r="BC45" s="36"/>
      <c r="BD45" s="37"/>
      <c r="BE45" s="20"/>
    </row>
    <row r="46" spans="1:57" x14ac:dyDescent="0.35">
      <c r="A46" s="14">
        <v>46</v>
      </c>
      <c r="B46" t="s">
        <v>341</v>
      </c>
      <c r="C46" t="s">
        <v>38</v>
      </c>
      <c r="D46" t="s">
        <v>48</v>
      </c>
      <c r="E46">
        <v>27766</v>
      </c>
      <c r="G46" s="2">
        <v>15.18</v>
      </c>
      <c r="H46" t="s">
        <v>129</v>
      </c>
      <c r="I46" t="s">
        <v>342</v>
      </c>
      <c r="K46" t="s">
        <v>343</v>
      </c>
      <c r="M46" t="s">
        <v>51</v>
      </c>
      <c r="N46" t="s">
        <v>60</v>
      </c>
      <c r="O46" t="s">
        <v>92</v>
      </c>
      <c r="P46" t="s">
        <v>44</v>
      </c>
      <c r="Q46" t="s">
        <v>52</v>
      </c>
      <c r="R46">
        <v>1</v>
      </c>
      <c r="S46" s="4">
        <v>4</v>
      </c>
      <c r="T46" s="2">
        <v>60.7</v>
      </c>
      <c r="U46" s="2">
        <v>8.5</v>
      </c>
      <c r="V46" s="2">
        <v>69.2</v>
      </c>
      <c r="X46" s="2">
        <v>0</v>
      </c>
      <c r="Y46" s="2">
        <v>0</v>
      </c>
      <c r="Z46" s="2">
        <v>0</v>
      </c>
      <c r="AB46" s="2">
        <v>0</v>
      </c>
      <c r="AC46" s="2">
        <v>0</v>
      </c>
      <c r="AD46" s="2">
        <v>0</v>
      </c>
      <c r="AF46" s="2">
        <v>0</v>
      </c>
      <c r="AG46" s="2">
        <v>0</v>
      </c>
      <c r="AH46" s="2">
        <v>0</v>
      </c>
      <c r="AJ46" s="20">
        <v>79.67</v>
      </c>
      <c r="AK46" s="21">
        <f t="shared" si="0"/>
        <v>11.153800000000002</v>
      </c>
      <c r="AL46" s="21">
        <f t="shared" si="1"/>
        <v>90.823800000000006</v>
      </c>
      <c r="AM46"/>
      <c r="AN46" s="19">
        <v>0</v>
      </c>
      <c r="AO46" s="2"/>
      <c r="AS46" s="17"/>
      <c r="AT46" s="17"/>
      <c r="AU46" s="13"/>
      <c r="AV46" s="13"/>
      <c r="AW46" s="13"/>
      <c r="AX46" s="38"/>
      <c r="AY46" s="33"/>
      <c r="AZ46" s="33"/>
      <c r="BA46" s="34"/>
      <c r="BB46" s="35"/>
      <c r="BC46" s="36"/>
      <c r="BD46" s="37"/>
      <c r="BE46" s="20"/>
    </row>
    <row r="47" spans="1:57" x14ac:dyDescent="0.35">
      <c r="A47" s="14">
        <v>47</v>
      </c>
      <c r="B47" t="s">
        <v>436</v>
      </c>
      <c r="C47" t="s">
        <v>38</v>
      </c>
      <c r="D47" t="s">
        <v>48</v>
      </c>
      <c r="E47">
        <v>27766</v>
      </c>
      <c r="G47" s="2">
        <v>12.14</v>
      </c>
      <c r="H47" t="s">
        <v>129</v>
      </c>
      <c r="I47" t="s">
        <v>437</v>
      </c>
      <c r="K47" t="s">
        <v>438</v>
      </c>
      <c r="M47" t="s">
        <v>51</v>
      </c>
      <c r="N47" t="s">
        <v>60</v>
      </c>
      <c r="O47" t="s">
        <v>439</v>
      </c>
      <c r="P47" t="s">
        <v>44</v>
      </c>
      <c r="Q47" t="s">
        <v>52</v>
      </c>
      <c r="R47">
        <v>1</v>
      </c>
      <c r="S47" s="4">
        <v>5</v>
      </c>
      <c r="T47" s="2">
        <v>60.7</v>
      </c>
      <c r="U47" s="2">
        <v>8.5</v>
      </c>
      <c r="V47" s="2">
        <v>69.2</v>
      </c>
      <c r="X47" s="2">
        <v>0</v>
      </c>
      <c r="Y47" s="2">
        <v>0</v>
      </c>
      <c r="Z47" s="2">
        <v>0</v>
      </c>
      <c r="AB47" s="2">
        <v>0</v>
      </c>
      <c r="AC47" s="2">
        <v>0</v>
      </c>
      <c r="AD47" s="2">
        <v>0</v>
      </c>
      <c r="AF47" s="2">
        <v>0</v>
      </c>
      <c r="AG47" s="2">
        <v>0</v>
      </c>
      <c r="AH47" s="2">
        <v>0</v>
      </c>
      <c r="AJ47" s="20">
        <v>79.67</v>
      </c>
      <c r="AK47" s="21">
        <f t="shared" si="0"/>
        <v>11.153800000000002</v>
      </c>
      <c r="AL47" s="21">
        <f t="shared" si="1"/>
        <v>90.823800000000006</v>
      </c>
      <c r="AM47"/>
      <c r="AN47" s="19">
        <v>0</v>
      </c>
      <c r="AO47" s="2"/>
      <c r="AS47" s="17"/>
      <c r="AT47" s="17"/>
      <c r="AU47" s="13"/>
      <c r="AV47" s="13"/>
      <c r="AW47" s="13"/>
      <c r="AX47" s="38"/>
      <c r="AY47" s="33"/>
      <c r="AZ47" s="33"/>
      <c r="BA47" s="34"/>
      <c r="BB47" s="35"/>
      <c r="BC47" s="36"/>
      <c r="BD47" s="37"/>
      <c r="BE47" s="20"/>
    </row>
    <row r="48" spans="1:57" x14ac:dyDescent="0.35">
      <c r="A48" s="14">
        <v>48</v>
      </c>
      <c r="B48" t="s">
        <v>440</v>
      </c>
      <c r="C48" t="s">
        <v>38</v>
      </c>
      <c r="D48" t="s">
        <v>48</v>
      </c>
      <c r="E48">
        <v>27766</v>
      </c>
      <c r="G48" s="2">
        <v>12.14</v>
      </c>
      <c r="H48" t="s">
        <v>129</v>
      </c>
      <c r="I48" t="s">
        <v>441</v>
      </c>
      <c r="K48" t="s">
        <v>442</v>
      </c>
      <c r="M48" t="s">
        <v>51</v>
      </c>
      <c r="N48" t="s">
        <v>60</v>
      </c>
      <c r="O48" t="s">
        <v>443</v>
      </c>
      <c r="P48" t="s">
        <v>44</v>
      </c>
      <c r="Q48" t="s">
        <v>52</v>
      </c>
      <c r="R48">
        <v>1</v>
      </c>
      <c r="S48" s="4">
        <v>5</v>
      </c>
      <c r="T48" s="2">
        <v>60.7</v>
      </c>
      <c r="U48" s="2">
        <v>8.5</v>
      </c>
      <c r="V48" s="2">
        <v>69.2</v>
      </c>
      <c r="X48" s="2">
        <v>0</v>
      </c>
      <c r="Y48" s="2">
        <v>0</v>
      </c>
      <c r="Z48" s="2">
        <v>0</v>
      </c>
      <c r="AB48" s="2">
        <v>0</v>
      </c>
      <c r="AC48" s="2">
        <v>0</v>
      </c>
      <c r="AD48" s="2">
        <v>0</v>
      </c>
      <c r="AF48" s="2">
        <v>0</v>
      </c>
      <c r="AG48" s="2">
        <v>0</v>
      </c>
      <c r="AH48" s="2">
        <v>0</v>
      </c>
      <c r="AJ48" s="20">
        <v>79.67</v>
      </c>
      <c r="AK48" s="21">
        <f t="shared" si="0"/>
        <v>11.153800000000002</v>
      </c>
      <c r="AL48" s="21">
        <f t="shared" si="1"/>
        <v>90.823800000000006</v>
      </c>
      <c r="AM48"/>
      <c r="AN48" s="19">
        <v>0</v>
      </c>
      <c r="AO48" s="2"/>
      <c r="AS48" s="17"/>
      <c r="AT48" s="17"/>
      <c r="AU48" s="13"/>
      <c r="AV48" s="13"/>
      <c r="AW48" s="13"/>
      <c r="AX48" s="38"/>
      <c r="AY48" s="33"/>
      <c r="AZ48" s="33"/>
      <c r="BA48" s="34"/>
      <c r="BB48" s="35"/>
      <c r="BC48" s="36"/>
      <c r="BD48" s="37"/>
      <c r="BE48" s="20"/>
    </row>
    <row r="49" spans="1:57" x14ac:dyDescent="0.35">
      <c r="A49" s="14">
        <v>49</v>
      </c>
      <c r="B49" t="s">
        <v>444</v>
      </c>
      <c r="C49" t="s">
        <v>38</v>
      </c>
      <c r="D49" t="s">
        <v>48</v>
      </c>
      <c r="E49">
        <v>27766</v>
      </c>
      <c r="G49" s="2">
        <v>12.14</v>
      </c>
      <c r="H49" t="s">
        <v>129</v>
      </c>
      <c r="I49" t="s">
        <v>445</v>
      </c>
      <c r="K49" t="s">
        <v>446</v>
      </c>
      <c r="M49" t="s">
        <v>51</v>
      </c>
      <c r="N49" t="s">
        <v>60</v>
      </c>
      <c r="O49" t="s">
        <v>43</v>
      </c>
      <c r="P49" t="s">
        <v>44</v>
      </c>
      <c r="Q49" t="s">
        <v>52</v>
      </c>
      <c r="R49">
        <v>1</v>
      </c>
      <c r="S49" s="4">
        <v>5</v>
      </c>
      <c r="T49" s="2">
        <v>60.7</v>
      </c>
      <c r="U49" s="2">
        <v>8.5</v>
      </c>
      <c r="V49" s="2">
        <v>69.2</v>
      </c>
      <c r="X49" s="2">
        <v>0</v>
      </c>
      <c r="Y49" s="2">
        <v>0</v>
      </c>
      <c r="Z49" s="2">
        <v>0</v>
      </c>
      <c r="AB49" s="2">
        <v>0</v>
      </c>
      <c r="AC49" s="2">
        <v>0</v>
      </c>
      <c r="AD49" s="2">
        <v>0</v>
      </c>
      <c r="AF49" s="2">
        <v>0</v>
      </c>
      <c r="AG49" s="2">
        <v>0</v>
      </c>
      <c r="AH49" s="2">
        <v>0</v>
      </c>
      <c r="AJ49" s="20">
        <v>79.67</v>
      </c>
      <c r="AK49" s="21">
        <f t="shared" si="0"/>
        <v>11.153800000000002</v>
      </c>
      <c r="AL49" s="21">
        <f t="shared" si="1"/>
        <v>90.823800000000006</v>
      </c>
      <c r="AM49"/>
      <c r="AN49" s="19">
        <v>0</v>
      </c>
      <c r="AO49" s="2"/>
      <c r="AS49" s="17"/>
      <c r="AT49" s="17"/>
      <c r="AU49" s="13"/>
      <c r="AV49" s="13"/>
      <c r="AW49" s="13"/>
      <c r="AX49" s="38"/>
      <c r="AY49" s="33"/>
      <c r="AZ49" s="33"/>
      <c r="BA49" s="34"/>
      <c r="BB49" s="35"/>
      <c r="BC49" s="36"/>
      <c r="BD49" s="37"/>
      <c r="BE49" s="20"/>
    </row>
    <row r="50" spans="1:57" x14ac:dyDescent="0.35">
      <c r="A50" s="14">
        <v>50</v>
      </c>
      <c r="B50" t="s">
        <v>447</v>
      </c>
      <c r="C50" t="s">
        <v>38</v>
      </c>
      <c r="D50" t="s">
        <v>48</v>
      </c>
      <c r="E50">
        <v>27766</v>
      </c>
      <c r="G50" s="2">
        <v>12.14</v>
      </c>
      <c r="H50" t="s">
        <v>129</v>
      </c>
      <c r="I50" t="s">
        <v>448</v>
      </c>
      <c r="K50" t="s">
        <v>449</v>
      </c>
      <c r="M50" t="s">
        <v>51</v>
      </c>
      <c r="N50" t="s">
        <v>60</v>
      </c>
      <c r="O50" t="s">
        <v>421</v>
      </c>
      <c r="P50" t="s">
        <v>58</v>
      </c>
      <c r="Q50" t="s">
        <v>52</v>
      </c>
      <c r="R50">
        <v>1</v>
      </c>
      <c r="S50" s="4">
        <v>5</v>
      </c>
      <c r="T50" s="2">
        <v>60.7</v>
      </c>
      <c r="U50" s="2">
        <v>8.5</v>
      </c>
      <c r="V50" s="2">
        <v>69.2</v>
      </c>
      <c r="X50" s="2">
        <v>0</v>
      </c>
      <c r="Y50" s="2">
        <v>0</v>
      </c>
      <c r="Z50" s="2">
        <v>0</v>
      </c>
      <c r="AB50" s="2">
        <v>0</v>
      </c>
      <c r="AC50" s="2">
        <v>0</v>
      </c>
      <c r="AD50" s="2">
        <v>0</v>
      </c>
      <c r="AF50" s="2">
        <v>0</v>
      </c>
      <c r="AG50" s="2">
        <v>0</v>
      </c>
      <c r="AH50" s="2">
        <v>0</v>
      </c>
      <c r="AJ50" s="20">
        <v>79.67</v>
      </c>
      <c r="AK50" s="21">
        <f t="shared" si="0"/>
        <v>11.153800000000002</v>
      </c>
      <c r="AL50" s="21">
        <f t="shared" si="1"/>
        <v>90.823800000000006</v>
      </c>
      <c r="AM50"/>
      <c r="AN50" s="19">
        <v>0</v>
      </c>
      <c r="AO50" s="2"/>
      <c r="AS50" s="17"/>
      <c r="AT50" s="17"/>
      <c r="AU50" s="13"/>
      <c r="AV50" s="13"/>
      <c r="AW50" s="13"/>
      <c r="AX50" s="38"/>
      <c r="AY50" s="33"/>
      <c r="AZ50" s="33"/>
      <c r="BA50" s="34"/>
      <c r="BB50" s="35"/>
      <c r="BC50" s="36"/>
      <c r="BD50" s="37"/>
      <c r="BE50" s="20"/>
    </row>
    <row r="51" spans="1:57" x14ac:dyDescent="0.35">
      <c r="A51" s="14">
        <v>51</v>
      </c>
      <c r="B51" t="s">
        <v>450</v>
      </c>
      <c r="C51" t="s">
        <v>38</v>
      </c>
      <c r="D51" t="s">
        <v>48</v>
      </c>
      <c r="E51">
        <v>27766</v>
      </c>
      <c r="G51" s="2">
        <v>12.14</v>
      </c>
      <c r="H51" t="s">
        <v>129</v>
      </c>
      <c r="I51" t="s">
        <v>451</v>
      </c>
      <c r="K51" t="s">
        <v>452</v>
      </c>
      <c r="M51" t="s">
        <v>51</v>
      </c>
      <c r="N51" t="s">
        <v>60</v>
      </c>
      <c r="O51" t="s">
        <v>179</v>
      </c>
      <c r="P51" t="s">
        <v>44</v>
      </c>
      <c r="Q51" t="s">
        <v>52</v>
      </c>
      <c r="R51">
        <v>1</v>
      </c>
      <c r="S51" s="4">
        <v>5</v>
      </c>
      <c r="T51" s="2">
        <v>60.7</v>
      </c>
      <c r="U51" s="2">
        <v>8.5</v>
      </c>
      <c r="V51" s="2">
        <v>69.2</v>
      </c>
      <c r="X51" s="2">
        <v>0</v>
      </c>
      <c r="Y51" s="2">
        <v>0</v>
      </c>
      <c r="Z51" s="2">
        <v>0</v>
      </c>
      <c r="AB51" s="2">
        <v>0</v>
      </c>
      <c r="AC51" s="2">
        <v>0</v>
      </c>
      <c r="AD51" s="2">
        <v>0</v>
      </c>
      <c r="AF51" s="2">
        <v>0</v>
      </c>
      <c r="AG51" s="2">
        <v>0</v>
      </c>
      <c r="AH51" s="2">
        <v>0</v>
      </c>
      <c r="AJ51" s="20">
        <v>79.67</v>
      </c>
      <c r="AK51" s="21">
        <f t="shared" si="0"/>
        <v>11.153800000000002</v>
      </c>
      <c r="AL51" s="21">
        <f t="shared" si="1"/>
        <v>90.823800000000006</v>
      </c>
      <c r="AM51"/>
      <c r="AN51" s="19">
        <v>0</v>
      </c>
      <c r="AO51" s="2"/>
      <c r="AS51" s="17"/>
      <c r="AT51" s="17"/>
      <c r="AU51" s="13"/>
      <c r="AV51" s="13"/>
      <c r="AW51" s="13"/>
      <c r="AX51" s="38"/>
      <c r="AY51" s="33"/>
      <c r="AZ51" s="33"/>
      <c r="BA51" s="34"/>
      <c r="BB51" s="35"/>
      <c r="BC51" s="36"/>
      <c r="BD51" s="37"/>
      <c r="BE51" s="20"/>
    </row>
    <row r="52" spans="1:57" x14ac:dyDescent="0.35">
      <c r="A52" s="14">
        <v>52</v>
      </c>
      <c r="B52" t="s">
        <v>453</v>
      </c>
      <c r="C52" t="s">
        <v>38</v>
      </c>
      <c r="D52" t="s">
        <v>48</v>
      </c>
      <c r="E52">
        <v>27766</v>
      </c>
      <c r="G52" s="2">
        <v>12.14</v>
      </c>
      <c r="H52" t="s">
        <v>129</v>
      </c>
      <c r="I52" t="s">
        <v>454</v>
      </c>
      <c r="K52" t="s">
        <v>455</v>
      </c>
      <c r="M52" t="s">
        <v>51</v>
      </c>
      <c r="N52" t="s">
        <v>60</v>
      </c>
      <c r="O52" t="s">
        <v>456</v>
      </c>
      <c r="P52" t="s">
        <v>84</v>
      </c>
      <c r="Q52" t="s">
        <v>52</v>
      </c>
      <c r="R52">
        <v>1</v>
      </c>
      <c r="S52" s="4">
        <v>5</v>
      </c>
      <c r="T52" s="2">
        <v>60.7</v>
      </c>
      <c r="U52" s="2">
        <v>8.5</v>
      </c>
      <c r="V52" s="2">
        <v>69.2</v>
      </c>
      <c r="X52" s="2">
        <v>0</v>
      </c>
      <c r="Y52" s="2">
        <v>0</v>
      </c>
      <c r="Z52" s="2">
        <v>0</v>
      </c>
      <c r="AB52" s="2">
        <v>0</v>
      </c>
      <c r="AC52" s="2">
        <v>0</v>
      </c>
      <c r="AD52" s="2">
        <v>0</v>
      </c>
      <c r="AF52" s="2">
        <v>0</v>
      </c>
      <c r="AG52" s="2">
        <v>0</v>
      </c>
      <c r="AH52" s="2">
        <v>0</v>
      </c>
      <c r="AJ52" s="20">
        <v>79.67</v>
      </c>
      <c r="AK52" s="21">
        <f t="shared" si="0"/>
        <v>11.153800000000002</v>
      </c>
      <c r="AL52" s="21">
        <f t="shared" si="1"/>
        <v>90.823800000000006</v>
      </c>
      <c r="AM52"/>
      <c r="AN52" s="19">
        <v>0</v>
      </c>
      <c r="AO52" s="2"/>
      <c r="AS52" s="17"/>
      <c r="AT52" s="17"/>
      <c r="AU52" s="13"/>
      <c r="AV52" s="13"/>
      <c r="AW52" s="13"/>
      <c r="AX52" s="38"/>
      <c r="AY52" s="33"/>
      <c r="AZ52" s="33"/>
      <c r="BA52" s="34"/>
      <c r="BB52" s="35"/>
      <c r="BC52" s="36"/>
      <c r="BD52" s="37"/>
      <c r="BE52" s="20"/>
    </row>
    <row r="53" spans="1:57" x14ac:dyDescent="0.35">
      <c r="A53" s="14">
        <v>53</v>
      </c>
      <c r="B53" t="s">
        <v>457</v>
      </c>
      <c r="C53" t="s">
        <v>38</v>
      </c>
      <c r="D53" t="s">
        <v>48</v>
      </c>
      <c r="E53">
        <v>27766</v>
      </c>
      <c r="G53" s="2">
        <v>12.14</v>
      </c>
      <c r="H53" t="s">
        <v>129</v>
      </c>
      <c r="I53" t="s">
        <v>458</v>
      </c>
      <c r="K53" t="s">
        <v>459</v>
      </c>
      <c r="M53" t="s">
        <v>51</v>
      </c>
      <c r="N53" t="s">
        <v>60</v>
      </c>
      <c r="O53" t="s">
        <v>460</v>
      </c>
      <c r="P53" t="s">
        <v>74</v>
      </c>
      <c r="Q53" t="s">
        <v>52</v>
      </c>
      <c r="R53">
        <v>1</v>
      </c>
      <c r="S53" s="4">
        <v>5</v>
      </c>
      <c r="T53" s="2">
        <v>60.7</v>
      </c>
      <c r="U53" s="2">
        <v>8.5</v>
      </c>
      <c r="V53" s="2">
        <v>69.2</v>
      </c>
      <c r="X53" s="2">
        <v>0</v>
      </c>
      <c r="Y53" s="2">
        <v>0</v>
      </c>
      <c r="Z53" s="2">
        <v>0</v>
      </c>
      <c r="AB53" s="2">
        <v>0</v>
      </c>
      <c r="AC53" s="2">
        <v>0</v>
      </c>
      <c r="AD53" s="2">
        <v>0</v>
      </c>
      <c r="AF53" s="2">
        <v>0</v>
      </c>
      <c r="AG53" s="2">
        <v>0</v>
      </c>
      <c r="AH53" s="2">
        <v>0</v>
      </c>
      <c r="AJ53" s="20">
        <v>79.67</v>
      </c>
      <c r="AK53" s="21">
        <f t="shared" si="0"/>
        <v>11.153800000000002</v>
      </c>
      <c r="AL53" s="21">
        <f t="shared" si="1"/>
        <v>90.823800000000006</v>
      </c>
      <c r="AM53"/>
      <c r="AN53" s="19">
        <v>0</v>
      </c>
      <c r="AO53" s="2"/>
      <c r="AS53" s="17"/>
      <c r="AT53" s="17"/>
      <c r="AU53" s="13"/>
      <c r="AV53" s="13"/>
      <c r="AW53" s="13"/>
      <c r="AX53" s="38"/>
      <c r="AY53" s="33"/>
      <c r="AZ53" s="33"/>
      <c r="BA53" s="34"/>
      <c r="BB53" s="35"/>
      <c r="BC53" s="36"/>
      <c r="BD53" s="37"/>
      <c r="BE53" s="20"/>
    </row>
    <row r="54" spans="1:57" x14ac:dyDescent="0.35">
      <c r="A54" s="14">
        <v>54</v>
      </c>
      <c r="B54" t="s">
        <v>344</v>
      </c>
      <c r="C54" t="s">
        <v>38</v>
      </c>
      <c r="D54" t="s">
        <v>48</v>
      </c>
      <c r="E54">
        <v>27766</v>
      </c>
      <c r="G54" s="2">
        <v>15.18</v>
      </c>
      <c r="H54" t="s">
        <v>129</v>
      </c>
      <c r="I54" t="s">
        <v>345</v>
      </c>
      <c r="K54" t="s">
        <v>346</v>
      </c>
      <c r="M54" t="s">
        <v>51</v>
      </c>
      <c r="N54" t="s">
        <v>60</v>
      </c>
      <c r="O54" t="s">
        <v>347</v>
      </c>
      <c r="P54" t="s">
        <v>44</v>
      </c>
      <c r="Q54" t="s">
        <v>52</v>
      </c>
      <c r="R54">
        <v>1</v>
      </c>
      <c r="S54" s="4">
        <v>4</v>
      </c>
      <c r="T54" s="2">
        <v>60.7</v>
      </c>
      <c r="U54" s="2">
        <v>8.5</v>
      </c>
      <c r="V54" s="2">
        <v>69.2</v>
      </c>
      <c r="X54" s="2">
        <v>0</v>
      </c>
      <c r="Y54" s="2">
        <v>0</v>
      </c>
      <c r="Z54" s="2">
        <v>0</v>
      </c>
      <c r="AB54" s="2">
        <v>0</v>
      </c>
      <c r="AC54" s="2">
        <v>0</v>
      </c>
      <c r="AD54" s="2">
        <v>0</v>
      </c>
      <c r="AF54" s="2">
        <v>0</v>
      </c>
      <c r="AG54" s="2">
        <v>0</v>
      </c>
      <c r="AH54" s="2">
        <v>0</v>
      </c>
      <c r="AJ54" s="20">
        <v>79.67</v>
      </c>
      <c r="AK54" s="21">
        <f t="shared" si="0"/>
        <v>11.153800000000002</v>
      </c>
      <c r="AL54" s="21">
        <f t="shared" si="1"/>
        <v>90.823800000000006</v>
      </c>
      <c r="AM54"/>
      <c r="AN54" s="19">
        <v>0</v>
      </c>
      <c r="AO54" s="2"/>
      <c r="AS54" s="17"/>
      <c r="AT54" s="17"/>
      <c r="AU54" s="13"/>
      <c r="AV54" s="13"/>
      <c r="AW54" s="13"/>
      <c r="AX54" s="38"/>
      <c r="AY54" s="33"/>
      <c r="AZ54" s="33"/>
      <c r="BA54" s="34"/>
      <c r="BB54" s="35"/>
      <c r="BC54" s="36"/>
      <c r="BD54" s="37"/>
      <c r="BE54" s="20"/>
    </row>
    <row r="55" spans="1:57" x14ac:dyDescent="0.35">
      <c r="A55" s="14">
        <v>55</v>
      </c>
      <c r="B55" t="s">
        <v>461</v>
      </c>
      <c r="C55" t="s">
        <v>38</v>
      </c>
      <c r="D55" t="s">
        <v>48</v>
      </c>
      <c r="E55">
        <v>27766</v>
      </c>
      <c r="G55" s="2">
        <v>12.14</v>
      </c>
      <c r="H55" t="s">
        <v>129</v>
      </c>
      <c r="I55" t="s">
        <v>462</v>
      </c>
      <c r="K55" t="s">
        <v>463</v>
      </c>
      <c r="M55" t="s">
        <v>51</v>
      </c>
      <c r="N55" t="s">
        <v>60</v>
      </c>
      <c r="O55" t="s">
        <v>399</v>
      </c>
      <c r="P55" t="s">
        <v>187</v>
      </c>
      <c r="Q55" t="s">
        <v>52</v>
      </c>
      <c r="R55">
        <v>1</v>
      </c>
      <c r="S55" s="4">
        <v>5</v>
      </c>
      <c r="T55" s="2">
        <v>60.7</v>
      </c>
      <c r="U55" s="2">
        <v>8.5</v>
      </c>
      <c r="V55" s="2">
        <v>69.2</v>
      </c>
      <c r="X55" s="2">
        <v>0</v>
      </c>
      <c r="Y55" s="2">
        <v>0</v>
      </c>
      <c r="Z55" s="2">
        <v>0</v>
      </c>
      <c r="AB55" s="2">
        <v>0</v>
      </c>
      <c r="AC55" s="2">
        <v>0</v>
      </c>
      <c r="AD55" s="2">
        <v>0</v>
      </c>
      <c r="AF55" s="2">
        <v>0</v>
      </c>
      <c r="AG55" s="2">
        <v>0</v>
      </c>
      <c r="AH55" s="2">
        <v>0</v>
      </c>
      <c r="AJ55" s="20">
        <v>79.67</v>
      </c>
      <c r="AK55" s="21">
        <f t="shared" si="0"/>
        <v>11.153800000000002</v>
      </c>
      <c r="AL55" s="21">
        <f t="shared" si="1"/>
        <v>90.823800000000006</v>
      </c>
      <c r="AM55"/>
      <c r="AN55" s="19">
        <v>0</v>
      </c>
      <c r="AO55" s="2"/>
      <c r="AS55" s="17"/>
      <c r="AT55" s="17"/>
      <c r="AU55" s="13"/>
      <c r="AV55" s="13"/>
      <c r="AW55" s="13"/>
      <c r="AX55" s="38"/>
      <c r="AY55" s="33"/>
      <c r="AZ55" s="33"/>
      <c r="BA55" s="34"/>
      <c r="BB55" s="35"/>
      <c r="BC55" s="36"/>
      <c r="BD55" s="37"/>
      <c r="BE55" s="20"/>
    </row>
    <row r="56" spans="1:57" x14ac:dyDescent="0.35">
      <c r="A56" s="14">
        <v>56</v>
      </c>
      <c r="B56" t="s">
        <v>464</v>
      </c>
      <c r="C56" t="s">
        <v>38</v>
      </c>
      <c r="D56" t="s">
        <v>48</v>
      </c>
      <c r="E56">
        <v>27766</v>
      </c>
      <c r="G56" s="2">
        <v>12.14</v>
      </c>
      <c r="H56" t="s">
        <v>129</v>
      </c>
      <c r="I56" t="s">
        <v>465</v>
      </c>
      <c r="K56" t="s">
        <v>466</v>
      </c>
      <c r="M56" t="s">
        <v>51</v>
      </c>
      <c r="N56" t="s">
        <v>60</v>
      </c>
      <c r="O56" t="s">
        <v>216</v>
      </c>
      <c r="P56" t="s">
        <v>58</v>
      </c>
      <c r="Q56" t="s">
        <v>52</v>
      </c>
      <c r="R56">
        <v>1</v>
      </c>
      <c r="S56" s="4">
        <v>5</v>
      </c>
      <c r="T56" s="2">
        <v>60.7</v>
      </c>
      <c r="U56" s="2">
        <v>8.5</v>
      </c>
      <c r="V56" s="2">
        <v>69.2</v>
      </c>
      <c r="X56" s="2">
        <v>0</v>
      </c>
      <c r="Y56" s="2">
        <v>0</v>
      </c>
      <c r="Z56" s="2">
        <v>0</v>
      </c>
      <c r="AB56" s="2">
        <v>0</v>
      </c>
      <c r="AC56" s="2">
        <v>0</v>
      </c>
      <c r="AD56" s="2">
        <v>0</v>
      </c>
      <c r="AF56" s="2">
        <v>0</v>
      </c>
      <c r="AG56" s="2">
        <v>0</v>
      </c>
      <c r="AH56" s="2">
        <v>0</v>
      </c>
      <c r="AJ56" s="20">
        <v>79.67</v>
      </c>
      <c r="AK56" s="21">
        <f t="shared" si="0"/>
        <v>11.153800000000002</v>
      </c>
      <c r="AL56" s="21">
        <f t="shared" si="1"/>
        <v>90.823800000000006</v>
      </c>
      <c r="AM56"/>
      <c r="AN56" s="19">
        <v>0</v>
      </c>
      <c r="AO56" s="2"/>
      <c r="AS56" s="17"/>
      <c r="AT56" s="17"/>
      <c r="AU56" s="13"/>
      <c r="AV56" s="13"/>
      <c r="AW56" s="13"/>
      <c r="AX56" s="38"/>
      <c r="AY56" s="33"/>
      <c r="AZ56" s="33"/>
      <c r="BA56" s="34"/>
      <c r="BB56" s="35"/>
      <c r="BC56" s="36"/>
      <c r="BD56" s="37"/>
      <c r="BE56" s="20"/>
    </row>
    <row r="57" spans="1:57" x14ac:dyDescent="0.35">
      <c r="A57" s="14">
        <v>57</v>
      </c>
      <c r="B57" t="s">
        <v>966</v>
      </c>
      <c r="C57" t="s">
        <v>38</v>
      </c>
      <c r="D57" t="s">
        <v>48</v>
      </c>
      <c r="E57">
        <v>27766</v>
      </c>
      <c r="G57" s="2">
        <v>6.74</v>
      </c>
      <c r="H57" t="s">
        <v>129</v>
      </c>
      <c r="I57" t="s">
        <v>967</v>
      </c>
      <c r="K57">
        <v>127512</v>
      </c>
      <c r="M57" t="s">
        <v>51</v>
      </c>
      <c r="N57" t="s">
        <v>60</v>
      </c>
      <c r="O57" t="s">
        <v>968</v>
      </c>
      <c r="P57" t="s">
        <v>44</v>
      </c>
      <c r="Q57" t="s">
        <v>52</v>
      </c>
      <c r="R57">
        <v>1</v>
      </c>
      <c r="S57" s="4">
        <v>9</v>
      </c>
      <c r="T57" s="2">
        <v>60.7</v>
      </c>
      <c r="U57" s="2">
        <v>8.5</v>
      </c>
      <c r="V57" s="2">
        <v>69.2</v>
      </c>
      <c r="X57" s="2">
        <v>0</v>
      </c>
      <c r="Y57" s="2">
        <v>0</v>
      </c>
      <c r="Z57" s="2">
        <v>0</v>
      </c>
      <c r="AB57" s="2">
        <v>0</v>
      </c>
      <c r="AC57" s="2">
        <v>0</v>
      </c>
      <c r="AD57" s="2">
        <v>0</v>
      </c>
      <c r="AF57" s="2">
        <v>0</v>
      </c>
      <c r="AG57" s="2">
        <v>0</v>
      </c>
      <c r="AH57" s="2">
        <v>0</v>
      </c>
      <c r="AJ57" s="20">
        <v>79.67</v>
      </c>
      <c r="AK57" s="21">
        <f t="shared" si="0"/>
        <v>11.153800000000002</v>
      </c>
      <c r="AL57" s="21">
        <f t="shared" si="1"/>
        <v>90.823800000000006</v>
      </c>
      <c r="AM57"/>
      <c r="AN57" s="19">
        <v>0</v>
      </c>
      <c r="AO57" s="2"/>
      <c r="AS57" s="17"/>
      <c r="AT57" s="17"/>
      <c r="AU57" s="13"/>
      <c r="AV57" s="13"/>
      <c r="AW57" s="13"/>
      <c r="AX57" s="38"/>
      <c r="AY57" s="33"/>
      <c r="AZ57" s="33"/>
      <c r="BA57" s="34"/>
      <c r="BB57" s="35"/>
      <c r="BC57" s="36"/>
      <c r="BD57" s="37"/>
      <c r="BE57" s="20"/>
    </row>
    <row r="58" spans="1:57" x14ac:dyDescent="0.35">
      <c r="A58" s="14">
        <v>58</v>
      </c>
      <c r="B58" t="s">
        <v>969</v>
      </c>
      <c r="C58" t="s">
        <v>38</v>
      </c>
      <c r="D58" t="s">
        <v>48</v>
      </c>
      <c r="E58">
        <v>27766</v>
      </c>
      <c r="G58" s="2">
        <v>6.74</v>
      </c>
      <c r="H58" t="s">
        <v>129</v>
      </c>
      <c r="I58" t="s">
        <v>970</v>
      </c>
      <c r="K58">
        <v>127534</v>
      </c>
      <c r="M58" t="s">
        <v>51</v>
      </c>
      <c r="N58" t="s">
        <v>60</v>
      </c>
      <c r="O58" t="s">
        <v>971</v>
      </c>
      <c r="P58" t="s">
        <v>60</v>
      </c>
      <c r="Q58" t="s">
        <v>52</v>
      </c>
      <c r="R58">
        <v>1</v>
      </c>
      <c r="S58" s="4">
        <v>9</v>
      </c>
      <c r="T58" s="2">
        <v>60.7</v>
      </c>
      <c r="U58" s="2">
        <v>8.5</v>
      </c>
      <c r="V58" s="2">
        <v>69.2</v>
      </c>
      <c r="X58" s="2">
        <v>0</v>
      </c>
      <c r="Y58" s="2">
        <v>0</v>
      </c>
      <c r="Z58" s="2">
        <v>0</v>
      </c>
      <c r="AB58" s="2">
        <v>0</v>
      </c>
      <c r="AC58" s="2">
        <v>0</v>
      </c>
      <c r="AD58" s="2">
        <v>0</v>
      </c>
      <c r="AF58" s="2">
        <v>0</v>
      </c>
      <c r="AG58" s="2">
        <v>0</v>
      </c>
      <c r="AH58" s="2">
        <v>0</v>
      </c>
      <c r="AJ58" s="20">
        <v>79.67</v>
      </c>
      <c r="AK58" s="21">
        <f t="shared" si="0"/>
        <v>11.153800000000002</v>
      </c>
      <c r="AL58" s="21">
        <f t="shared" si="1"/>
        <v>90.823800000000006</v>
      </c>
      <c r="AM58"/>
      <c r="AN58" s="19">
        <v>0</v>
      </c>
      <c r="AO58" s="2"/>
      <c r="AS58" s="17"/>
      <c r="AT58" s="17"/>
      <c r="AU58" s="13"/>
      <c r="AV58" s="13"/>
      <c r="AW58" s="13"/>
      <c r="AX58" s="38"/>
      <c r="AY58" s="33"/>
      <c r="AZ58" s="33"/>
      <c r="BA58" s="34"/>
      <c r="BB58" s="35"/>
      <c r="BC58" s="36"/>
      <c r="BD58" s="37"/>
      <c r="BE58" s="20"/>
    </row>
    <row r="59" spans="1:57" x14ac:dyDescent="0.35">
      <c r="A59" s="14">
        <v>59</v>
      </c>
      <c r="B59" t="s">
        <v>2766</v>
      </c>
      <c r="C59" t="s">
        <v>38</v>
      </c>
      <c r="D59" t="s">
        <v>48</v>
      </c>
      <c r="E59">
        <v>27766</v>
      </c>
      <c r="G59" s="2">
        <v>24.14</v>
      </c>
      <c r="H59" t="s">
        <v>129</v>
      </c>
      <c r="I59" t="s">
        <v>2767</v>
      </c>
      <c r="K59">
        <v>127511</v>
      </c>
      <c r="M59" t="s">
        <v>51</v>
      </c>
      <c r="N59" t="s">
        <v>60</v>
      </c>
      <c r="O59" t="s">
        <v>2768</v>
      </c>
      <c r="P59" t="s">
        <v>273</v>
      </c>
      <c r="Q59" t="s">
        <v>1996</v>
      </c>
      <c r="R59">
        <v>1</v>
      </c>
      <c r="S59" s="7">
        <v>2</v>
      </c>
      <c r="T59" s="2">
        <v>48.28</v>
      </c>
      <c r="U59" s="2">
        <v>6.76</v>
      </c>
      <c r="V59" s="2">
        <v>55.04</v>
      </c>
      <c r="X59" s="2">
        <v>0</v>
      </c>
      <c r="Y59" s="2">
        <v>0</v>
      </c>
      <c r="Z59" s="2">
        <v>0</v>
      </c>
      <c r="AB59" s="2">
        <v>0</v>
      </c>
      <c r="AC59" s="2">
        <v>0</v>
      </c>
      <c r="AD59" s="2">
        <v>0</v>
      </c>
      <c r="AF59" s="2">
        <v>0</v>
      </c>
      <c r="AG59" s="2">
        <v>0</v>
      </c>
      <c r="AH59" s="2">
        <v>0</v>
      </c>
      <c r="AJ59" s="20">
        <v>63.370000000000005</v>
      </c>
      <c r="AK59" s="21">
        <f t="shared" si="0"/>
        <v>8.8718000000000021</v>
      </c>
      <c r="AL59" s="21">
        <f t="shared" si="1"/>
        <v>72.241800000000012</v>
      </c>
      <c r="AM59"/>
      <c r="AN59" s="19">
        <v>0</v>
      </c>
      <c r="AO59" s="2"/>
      <c r="AS59" s="17"/>
      <c r="AT59" s="17"/>
      <c r="AU59" s="13"/>
      <c r="AV59" s="13"/>
      <c r="AW59" s="13"/>
      <c r="AX59" s="38"/>
      <c r="AY59" s="33"/>
      <c r="AZ59" s="33"/>
      <c r="BA59" s="34"/>
      <c r="BB59" s="35"/>
      <c r="BC59" s="36"/>
      <c r="BD59" s="37"/>
      <c r="BE59" s="20"/>
    </row>
    <row r="60" spans="1:57" x14ac:dyDescent="0.35">
      <c r="A60" s="14">
        <v>60</v>
      </c>
      <c r="B60" t="s">
        <v>467</v>
      </c>
      <c r="C60" t="s">
        <v>38</v>
      </c>
      <c r="D60" t="s">
        <v>48</v>
      </c>
      <c r="E60">
        <v>27766</v>
      </c>
      <c r="G60" s="2">
        <v>12.14</v>
      </c>
      <c r="H60" t="s">
        <v>129</v>
      </c>
      <c r="I60" t="s">
        <v>468</v>
      </c>
      <c r="K60" t="s">
        <v>231</v>
      </c>
      <c r="M60" t="s">
        <v>51</v>
      </c>
      <c r="N60" t="s">
        <v>60</v>
      </c>
      <c r="O60" t="s">
        <v>469</v>
      </c>
      <c r="P60" t="s">
        <v>60</v>
      </c>
      <c r="Q60" t="s">
        <v>52</v>
      </c>
      <c r="R60">
        <v>1</v>
      </c>
      <c r="S60" s="4">
        <v>5</v>
      </c>
      <c r="T60" s="2">
        <v>60.7</v>
      </c>
      <c r="U60" s="2">
        <v>8.5</v>
      </c>
      <c r="V60" s="2">
        <v>69.2</v>
      </c>
      <c r="X60" s="2">
        <v>0</v>
      </c>
      <c r="Y60" s="2">
        <v>0</v>
      </c>
      <c r="Z60" s="2">
        <v>0</v>
      </c>
      <c r="AB60" s="2">
        <v>0</v>
      </c>
      <c r="AC60" s="2">
        <v>0</v>
      </c>
      <c r="AD60" s="2">
        <v>0</v>
      </c>
      <c r="AF60" s="2">
        <v>0</v>
      </c>
      <c r="AG60" s="2">
        <v>0</v>
      </c>
      <c r="AH60" s="2">
        <v>0</v>
      </c>
      <c r="AJ60" s="20">
        <v>79.67</v>
      </c>
      <c r="AK60" s="21">
        <f t="shared" si="0"/>
        <v>11.153800000000002</v>
      </c>
      <c r="AL60" s="21">
        <f t="shared" si="1"/>
        <v>90.823800000000006</v>
      </c>
      <c r="AM60"/>
      <c r="AN60" s="19">
        <v>0</v>
      </c>
      <c r="AO60" s="2"/>
      <c r="AS60" s="17"/>
      <c r="AT60" s="17"/>
      <c r="AU60" s="13"/>
      <c r="AV60" s="13"/>
      <c r="AW60" s="13"/>
      <c r="AX60" s="38"/>
      <c r="AY60" s="33"/>
      <c r="AZ60" s="33"/>
      <c r="BA60" s="34"/>
      <c r="BB60" s="35"/>
      <c r="BC60" s="36"/>
      <c r="BD60" s="37"/>
      <c r="BE60" s="20"/>
    </row>
    <row r="61" spans="1:57" x14ac:dyDescent="0.35">
      <c r="A61" s="14">
        <v>61</v>
      </c>
      <c r="B61" t="s">
        <v>1923</v>
      </c>
      <c r="C61" t="s">
        <v>38</v>
      </c>
      <c r="D61" t="s">
        <v>48</v>
      </c>
      <c r="E61">
        <v>27766</v>
      </c>
      <c r="G61" s="2">
        <v>3.16</v>
      </c>
      <c r="H61" t="s">
        <v>129</v>
      </c>
      <c r="I61" t="s">
        <v>1924</v>
      </c>
      <c r="K61" t="s">
        <v>1925</v>
      </c>
      <c r="M61" t="s">
        <v>51</v>
      </c>
      <c r="N61" t="s">
        <v>60</v>
      </c>
      <c r="O61" t="s">
        <v>443</v>
      </c>
      <c r="P61" t="s">
        <v>44</v>
      </c>
      <c r="Q61" t="s">
        <v>52</v>
      </c>
      <c r="R61">
        <v>2</v>
      </c>
      <c r="S61" s="10">
        <v>152</v>
      </c>
      <c r="T61" s="2">
        <v>480.5</v>
      </c>
      <c r="U61" s="2">
        <v>67.27</v>
      </c>
      <c r="V61" s="2">
        <v>547.77</v>
      </c>
      <c r="X61" s="2">
        <v>0</v>
      </c>
      <c r="Y61" s="2">
        <v>0</v>
      </c>
      <c r="Z61" s="2">
        <v>0</v>
      </c>
      <c r="AB61" s="2">
        <v>0</v>
      </c>
      <c r="AC61" s="2">
        <v>0</v>
      </c>
      <c r="AD61" s="2">
        <v>0</v>
      </c>
      <c r="AF61" s="2">
        <v>0</v>
      </c>
      <c r="AG61" s="2">
        <v>0</v>
      </c>
      <c r="AH61" s="2">
        <v>0</v>
      </c>
      <c r="AJ61" s="20">
        <v>630.66</v>
      </c>
      <c r="AK61" s="21">
        <f t="shared" si="0"/>
        <v>88.292400000000001</v>
      </c>
      <c r="AL61" s="21">
        <f t="shared" si="1"/>
        <v>718.95240000000001</v>
      </c>
      <c r="AM61"/>
      <c r="AN61" s="19">
        <v>0</v>
      </c>
      <c r="AO61" s="2"/>
      <c r="AS61" s="17"/>
      <c r="AT61" s="17"/>
      <c r="AU61" s="13"/>
      <c r="AV61" s="13"/>
      <c r="AW61" s="13"/>
      <c r="AX61" s="38"/>
      <c r="AY61" s="33"/>
      <c r="AZ61" s="33"/>
      <c r="BA61" s="34"/>
      <c r="BB61" s="35"/>
      <c r="BC61" s="36"/>
      <c r="BD61" s="37"/>
      <c r="BE61" s="20"/>
    </row>
    <row r="62" spans="1:57" x14ac:dyDescent="0.35">
      <c r="A62" s="14">
        <v>62</v>
      </c>
      <c r="B62" t="s">
        <v>1783</v>
      </c>
      <c r="C62" t="s">
        <v>38</v>
      </c>
      <c r="D62" t="s">
        <v>48</v>
      </c>
      <c r="E62">
        <v>27766</v>
      </c>
      <c r="G62" s="2">
        <v>3.54</v>
      </c>
      <c r="H62" t="s">
        <v>129</v>
      </c>
      <c r="I62" t="s">
        <v>1784</v>
      </c>
      <c r="K62">
        <v>98</v>
      </c>
      <c r="M62" t="s">
        <v>51</v>
      </c>
      <c r="N62" t="s">
        <v>60</v>
      </c>
      <c r="O62" t="s">
        <v>57</v>
      </c>
      <c r="P62" t="s">
        <v>1094</v>
      </c>
      <c r="Q62" t="s">
        <v>52</v>
      </c>
      <c r="R62">
        <v>4</v>
      </c>
      <c r="S62" s="4">
        <v>53</v>
      </c>
      <c r="T62" s="2">
        <v>187.82</v>
      </c>
      <c r="U62" s="2">
        <v>26.29</v>
      </c>
      <c r="V62" s="2">
        <v>214.11</v>
      </c>
      <c r="X62" s="2">
        <v>0</v>
      </c>
      <c r="Y62" s="2">
        <v>0</v>
      </c>
      <c r="Z62" s="2">
        <v>0</v>
      </c>
      <c r="AB62" s="2">
        <v>0</v>
      </c>
      <c r="AC62" s="2">
        <v>0</v>
      </c>
      <c r="AD62" s="2">
        <v>0</v>
      </c>
      <c r="AF62" s="2">
        <v>0</v>
      </c>
      <c r="AG62" s="2">
        <v>0</v>
      </c>
      <c r="AH62" s="2">
        <v>0</v>
      </c>
      <c r="AJ62" s="20">
        <v>246.52</v>
      </c>
      <c r="AK62" s="21">
        <f t="shared" si="0"/>
        <v>34.512800000000006</v>
      </c>
      <c r="AL62" s="21">
        <f t="shared" si="1"/>
        <v>281.03280000000001</v>
      </c>
      <c r="AM62"/>
      <c r="AN62" s="19">
        <v>0</v>
      </c>
      <c r="AO62" s="2"/>
      <c r="AS62" s="17"/>
      <c r="AT62" s="17"/>
      <c r="AU62" s="13"/>
      <c r="AV62" s="13"/>
      <c r="AW62" s="13"/>
      <c r="AX62" s="38"/>
      <c r="AY62" s="33"/>
      <c r="AZ62" s="33"/>
      <c r="BA62" s="34"/>
      <c r="BB62" s="35"/>
      <c r="BC62" s="36"/>
      <c r="BD62" s="37"/>
      <c r="BE62" s="20"/>
    </row>
    <row r="63" spans="1:57" x14ac:dyDescent="0.35">
      <c r="A63" s="14">
        <v>63</v>
      </c>
      <c r="B63" t="s">
        <v>1563</v>
      </c>
      <c r="C63" t="s">
        <v>38</v>
      </c>
      <c r="D63" t="s">
        <v>48</v>
      </c>
      <c r="E63">
        <v>27766</v>
      </c>
      <c r="G63" s="2">
        <v>4.1500000000000004</v>
      </c>
      <c r="H63" t="s">
        <v>129</v>
      </c>
      <c r="I63" t="s">
        <v>1564</v>
      </c>
      <c r="K63">
        <v>572</v>
      </c>
      <c r="M63" t="s">
        <v>51</v>
      </c>
      <c r="N63" t="s">
        <v>60</v>
      </c>
      <c r="O63" t="s">
        <v>92</v>
      </c>
      <c r="P63" t="s">
        <v>44</v>
      </c>
      <c r="Q63" t="s">
        <v>52</v>
      </c>
      <c r="R63">
        <v>2</v>
      </c>
      <c r="S63" s="4">
        <v>26</v>
      </c>
      <c r="T63" s="2">
        <v>108</v>
      </c>
      <c r="U63" s="2">
        <v>15.12</v>
      </c>
      <c r="V63" s="2">
        <v>123.12</v>
      </c>
      <c r="X63" s="2">
        <v>0</v>
      </c>
      <c r="Y63" s="2">
        <v>0</v>
      </c>
      <c r="Z63" s="2">
        <v>0</v>
      </c>
      <c r="AB63" s="2">
        <v>0</v>
      </c>
      <c r="AC63" s="2">
        <v>0</v>
      </c>
      <c r="AD63" s="2">
        <v>0</v>
      </c>
      <c r="AF63" s="2">
        <v>0</v>
      </c>
      <c r="AG63" s="2">
        <v>0</v>
      </c>
      <c r="AH63" s="2">
        <v>0</v>
      </c>
      <c r="AJ63" s="20">
        <v>141.75</v>
      </c>
      <c r="AK63" s="21">
        <f t="shared" si="0"/>
        <v>19.845000000000002</v>
      </c>
      <c r="AL63" s="21">
        <f t="shared" si="1"/>
        <v>161.595</v>
      </c>
      <c r="AM63"/>
      <c r="AN63" s="19">
        <v>0</v>
      </c>
      <c r="AO63" s="2"/>
      <c r="AS63" s="17"/>
      <c r="AT63" s="17"/>
      <c r="AU63" s="13"/>
      <c r="AV63" s="13"/>
      <c r="AW63" s="13"/>
      <c r="AX63" s="38"/>
      <c r="AY63" s="33"/>
      <c r="AZ63" s="33"/>
      <c r="BA63" s="34"/>
      <c r="BB63" s="35"/>
      <c r="BC63" s="36"/>
      <c r="BD63" s="37"/>
      <c r="BE63" s="20"/>
    </row>
    <row r="64" spans="1:57" x14ac:dyDescent="0.35">
      <c r="A64" s="14">
        <v>64</v>
      </c>
      <c r="B64" t="s">
        <v>633</v>
      </c>
      <c r="C64" t="s">
        <v>38</v>
      </c>
      <c r="D64" t="s">
        <v>48</v>
      </c>
      <c r="E64">
        <v>27766</v>
      </c>
      <c r="G64" s="2">
        <v>7.59</v>
      </c>
      <c r="H64" t="s">
        <v>118</v>
      </c>
      <c r="I64" t="s">
        <v>634</v>
      </c>
      <c r="K64" t="s">
        <v>635</v>
      </c>
      <c r="M64" t="s">
        <v>51</v>
      </c>
      <c r="N64" t="s">
        <v>60</v>
      </c>
      <c r="O64" t="s">
        <v>43</v>
      </c>
      <c r="P64" t="s">
        <v>44</v>
      </c>
      <c r="Q64" t="s">
        <v>52</v>
      </c>
      <c r="R64">
        <v>3</v>
      </c>
      <c r="S64" s="4">
        <v>8</v>
      </c>
      <c r="T64" s="2">
        <v>60.7</v>
      </c>
      <c r="U64" s="2">
        <v>8.5</v>
      </c>
      <c r="V64" s="2">
        <v>69.2</v>
      </c>
      <c r="X64" s="2">
        <v>0</v>
      </c>
      <c r="Y64" s="2">
        <v>0</v>
      </c>
      <c r="Z64" s="2">
        <v>0</v>
      </c>
      <c r="AB64" s="2">
        <v>0</v>
      </c>
      <c r="AC64" s="2">
        <v>0</v>
      </c>
      <c r="AD64" s="2">
        <v>0</v>
      </c>
      <c r="AF64" s="2">
        <v>0</v>
      </c>
      <c r="AG64" s="2">
        <v>0</v>
      </c>
      <c r="AH64" s="2">
        <v>0</v>
      </c>
      <c r="AJ64" s="20">
        <v>79.67</v>
      </c>
      <c r="AK64" s="21">
        <f t="shared" si="0"/>
        <v>11.153800000000002</v>
      </c>
      <c r="AL64" s="21">
        <f t="shared" si="1"/>
        <v>90.823800000000006</v>
      </c>
      <c r="AM64"/>
      <c r="AN64" s="19">
        <v>0</v>
      </c>
      <c r="AO64" s="2"/>
      <c r="AS64" s="17"/>
      <c r="AT64" s="17"/>
      <c r="AU64" s="13"/>
      <c r="AV64" s="13"/>
      <c r="AW64" s="13"/>
      <c r="AX64" s="38"/>
      <c r="AY64" s="33"/>
      <c r="AZ64" s="33"/>
      <c r="BA64" s="34"/>
      <c r="BB64" s="35"/>
      <c r="BC64" s="36"/>
      <c r="BD64" s="37"/>
      <c r="BE64" s="20"/>
    </row>
    <row r="65" spans="1:57" x14ac:dyDescent="0.35">
      <c r="A65" s="14">
        <v>65</v>
      </c>
      <c r="B65" t="s">
        <v>564</v>
      </c>
      <c r="C65" t="s">
        <v>38</v>
      </c>
      <c r="D65" t="s">
        <v>48</v>
      </c>
      <c r="E65">
        <v>27766</v>
      </c>
      <c r="G65" s="2">
        <v>8.67</v>
      </c>
      <c r="H65" t="s">
        <v>118</v>
      </c>
      <c r="I65" t="s">
        <v>565</v>
      </c>
      <c r="K65" t="s">
        <v>566</v>
      </c>
      <c r="M65" t="s">
        <v>51</v>
      </c>
      <c r="N65" t="s">
        <v>60</v>
      </c>
      <c r="O65" t="s">
        <v>92</v>
      </c>
      <c r="P65" t="s">
        <v>44</v>
      </c>
      <c r="Q65" t="s">
        <v>52</v>
      </c>
      <c r="R65">
        <v>3</v>
      </c>
      <c r="S65" s="4">
        <v>7</v>
      </c>
      <c r="T65" s="2">
        <v>60.7</v>
      </c>
      <c r="U65" s="2">
        <v>8.5</v>
      </c>
      <c r="V65" s="2">
        <v>69.2</v>
      </c>
      <c r="X65" s="2">
        <v>0</v>
      </c>
      <c r="Y65" s="2">
        <v>0</v>
      </c>
      <c r="Z65" s="2">
        <v>0</v>
      </c>
      <c r="AB65" s="2">
        <v>0</v>
      </c>
      <c r="AC65" s="2">
        <v>0</v>
      </c>
      <c r="AD65" s="2">
        <v>0</v>
      </c>
      <c r="AF65" s="2">
        <v>0</v>
      </c>
      <c r="AG65" s="2">
        <v>0</v>
      </c>
      <c r="AH65" s="2">
        <v>0</v>
      </c>
      <c r="AJ65" s="20">
        <v>79.67</v>
      </c>
      <c r="AK65" s="21">
        <f t="shared" si="0"/>
        <v>11.153800000000002</v>
      </c>
      <c r="AL65" s="21">
        <f t="shared" si="1"/>
        <v>90.823800000000006</v>
      </c>
      <c r="AM65"/>
      <c r="AN65" s="19">
        <v>0</v>
      </c>
      <c r="AO65" s="2"/>
      <c r="AS65" s="17"/>
      <c r="AT65" s="17"/>
      <c r="AU65" s="13"/>
      <c r="AV65" s="13"/>
      <c r="AW65" s="13"/>
      <c r="AX65" s="38"/>
      <c r="AY65" s="33"/>
      <c r="AZ65" s="33"/>
      <c r="BA65" s="34"/>
      <c r="BB65" s="35"/>
      <c r="BC65" s="36"/>
      <c r="BD65" s="37"/>
      <c r="BE65" s="20"/>
    </row>
    <row r="66" spans="1:57" x14ac:dyDescent="0.35">
      <c r="A66" s="14">
        <v>66</v>
      </c>
      <c r="B66" t="s">
        <v>567</v>
      </c>
      <c r="C66" t="s">
        <v>38</v>
      </c>
      <c r="D66" t="s">
        <v>48</v>
      </c>
      <c r="E66">
        <v>27766</v>
      </c>
      <c r="G66" s="2">
        <v>8.67</v>
      </c>
      <c r="H66" t="s">
        <v>118</v>
      </c>
      <c r="I66" t="s">
        <v>568</v>
      </c>
      <c r="K66" t="s">
        <v>569</v>
      </c>
      <c r="M66" t="s">
        <v>51</v>
      </c>
      <c r="N66" t="s">
        <v>60</v>
      </c>
      <c r="O66" t="s">
        <v>439</v>
      </c>
      <c r="P66" t="s">
        <v>44</v>
      </c>
      <c r="Q66" t="s">
        <v>52</v>
      </c>
      <c r="R66">
        <v>3</v>
      </c>
      <c r="S66" s="4">
        <v>7</v>
      </c>
      <c r="T66" s="2">
        <v>60.7</v>
      </c>
      <c r="U66" s="2">
        <v>8.5</v>
      </c>
      <c r="V66" s="2">
        <v>69.2</v>
      </c>
      <c r="X66" s="2">
        <v>0</v>
      </c>
      <c r="Y66" s="2">
        <v>0</v>
      </c>
      <c r="Z66" s="2">
        <v>0</v>
      </c>
      <c r="AB66" s="2">
        <v>0</v>
      </c>
      <c r="AC66" s="2">
        <v>0</v>
      </c>
      <c r="AD66" s="2">
        <v>0</v>
      </c>
      <c r="AF66" s="2">
        <v>0</v>
      </c>
      <c r="AG66" s="2">
        <v>0</v>
      </c>
      <c r="AH66" s="2">
        <v>0</v>
      </c>
      <c r="AJ66" s="20">
        <v>79.67</v>
      </c>
      <c r="AK66" s="21">
        <f t="shared" ref="AK66:AK129" si="2">AJ66*14%</f>
        <v>11.153800000000002</v>
      </c>
      <c r="AL66" s="21">
        <f t="shared" ref="AL66:AL129" si="3">AJ66+AK66</f>
        <v>90.823800000000006</v>
      </c>
      <c r="AM66"/>
      <c r="AN66" s="19">
        <v>0</v>
      </c>
      <c r="AO66" s="2"/>
      <c r="AS66" s="17"/>
      <c r="AT66" s="17"/>
      <c r="AU66" s="13"/>
      <c r="AV66" s="13"/>
      <c r="AW66" s="13"/>
      <c r="AX66" s="38"/>
      <c r="AY66" s="33"/>
      <c r="AZ66" s="33"/>
      <c r="BA66" s="34"/>
      <c r="BB66" s="35"/>
      <c r="BC66" s="36"/>
      <c r="BD66" s="37"/>
      <c r="BE66" s="20"/>
    </row>
    <row r="67" spans="1:57" x14ac:dyDescent="0.35">
      <c r="A67" s="14">
        <v>67</v>
      </c>
      <c r="B67" t="s">
        <v>636</v>
      </c>
      <c r="C67" t="s">
        <v>38</v>
      </c>
      <c r="D67" t="s">
        <v>48</v>
      </c>
      <c r="E67">
        <v>27766</v>
      </c>
      <c r="G67" s="2">
        <v>7.59</v>
      </c>
      <c r="H67" t="s">
        <v>118</v>
      </c>
      <c r="I67" t="s">
        <v>637</v>
      </c>
      <c r="K67" t="s">
        <v>638</v>
      </c>
      <c r="M67" t="s">
        <v>51</v>
      </c>
      <c r="N67" t="s">
        <v>60</v>
      </c>
      <c r="O67" t="s">
        <v>456</v>
      </c>
      <c r="P67" t="s">
        <v>84</v>
      </c>
      <c r="Q67" t="s">
        <v>52</v>
      </c>
      <c r="R67">
        <v>3</v>
      </c>
      <c r="S67" s="4">
        <v>8</v>
      </c>
      <c r="T67" s="2">
        <v>60.7</v>
      </c>
      <c r="U67" s="2">
        <v>8.5</v>
      </c>
      <c r="V67" s="2">
        <v>69.2</v>
      </c>
      <c r="X67" s="2">
        <v>0</v>
      </c>
      <c r="Y67" s="2">
        <v>0</v>
      </c>
      <c r="Z67" s="2">
        <v>0</v>
      </c>
      <c r="AB67" s="2">
        <v>0</v>
      </c>
      <c r="AC67" s="2">
        <v>0</v>
      </c>
      <c r="AD67" s="2">
        <v>0</v>
      </c>
      <c r="AF67" s="2">
        <v>0</v>
      </c>
      <c r="AG67" s="2">
        <v>0</v>
      </c>
      <c r="AH67" s="2">
        <v>0</v>
      </c>
      <c r="AJ67" s="20">
        <v>79.67</v>
      </c>
      <c r="AK67" s="21">
        <f t="shared" si="2"/>
        <v>11.153800000000002</v>
      </c>
      <c r="AL67" s="21">
        <f t="shared" si="3"/>
        <v>90.823800000000006</v>
      </c>
      <c r="AM67"/>
      <c r="AN67" s="19">
        <v>0</v>
      </c>
      <c r="AO67" s="2"/>
      <c r="AS67" s="17"/>
      <c r="AT67" s="17"/>
      <c r="AU67" s="13"/>
      <c r="AV67" s="13"/>
      <c r="AW67" s="13"/>
      <c r="AX67" s="38"/>
      <c r="AY67" s="33"/>
      <c r="AZ67" s="33"/>
      <c r="BA67" s="34"/>
      <c r="BB67" s="35"/>
      <c r="BC67" s="36"/>
      <c r="BD67" s="37"/>
      <c r="BE67" s="20"/>
    </row>
    <row r="68" spans="1:57" x14ac:dyDescent="0.35">
      <c r="A68" s="14">
        <v>68</v>
      </c>
      <c r="B68" t="s">
        <v>570</v>
      </c>
      <c r="C68" t="s">
        <v>38</v>
      </c>
      <c r="D68" t="s">
        <v>48</v>
      </c>
      <c r="E68">
        <v>27766</v>
      </c>
      <c r="G68" s="2">
        <v>8.67</v>
      </c>
      <c r="H68" t="s">
        <v>118</v>
      </c>
      <c r="I68" t="s">
        <v>571</v>
      </c>
      <c r="K68" t="s">
        <v>572</v>
      </c>
      <c r="M68" t="s">
        <v>51</v>
      </c>
      <c r="N68" t="s">
        <v>60</v>
      </c>
      <c r="O68" t="s">
        <v>347</v>
      </c>
      <c r="P68" t="s">
        <v>44</v>
      </c>
      <c r="Q68" t="s">
        <v>52</v>
      </c>
      <c r="R68">
        <v>3</v>
      </c>
      <c r="S68" s="4">
        <v>7</v>
      </c>
      <c r="T68" s="2">
        <v>60.7</v>
      </c>
      <c r="U68" s="2">
        <v>8.5</v>
      </c>
      <c r="V68" s="2">
        <v>69.2</v>
      </c>
      <c r="X68" s="2">
        <v>0</v>
      </c>
      <c r="Y68" s="2">
        <v>0</v>
      </c>
      <c r="Z68" s="2">
        <v>0</v>
      </c>
      <c r="AB68" s="2">
        <v>0</v>
      </c>
      <c r="AC68" s="2">
        <v>0</v>
      </c>
      <c r="AD68" s="2">
        <v>0</v>
      </c>
      <c r="AF68" s="2">
        <v>0</v>
      </c>
      <c r="AG68" s="2">
        <v>0</v>
      </c>
      <c r="AH68" s="2">
        <v>0</v>
      </c>
      <c r="AJ68" s="20">
        <v>79.67</v>
      </c>
      <c r="AK68" s="21">
        <f t="shared" si="2"/>
        <v>11.153800000000002</v>
      </c>
      <c r="AL68" s="21">
        <f t="shared" si="3"/>
        <v>90.823800000000006</v>
      </c>
      <c r="AM68"/>
      <c r="AN68" s="19">
        <v>0</v>
      </c>
      <c r="AO68" s="2"/>
      <c r="AS68" s="17"/>
      <c r="AT68" s="17"/>
      <c r="AU68" s="13"/>
      <c r="AV68" s="13"/>
      <c r="AW68" s="13"/>
      <c r="AX68" s="38"/>
      <c r="AY68" s="33"/>
      <c r="AZ68" s="33"/>
      <c r="BA68" s="34"/>
      <c r="BB68" s="35"/>
      <c r="BC68" s="36"/>
      <c r="BD68" s="37"/>
      <c r="BE68" s="20"/>
    </row>
    <row r="69" spans="1:57" x14ac:dyDescent="0.35">
      <c r="A69" s="14">
        <v>69</v>
      </c>
      <c r="B69" t="s">
        <v>573</v>
      </c>
      <c r="C69" t="s">
        <v>38</v>
      </c>
      <c r="D69" t="s">
        <v>48</v>
      </c>
      <c r="E69">
        <v>27766</v>
      </c>
      <c r="G69" s="2">
        <v>8.67</v>
      </c>
      <c r="H69" t="s">
        <v>118</v>
      </c>
      <c r="I69" t="s">
        <v>574</v>
      </c>
      <c r="K69" t="s">
        <v>575</v>
      </c>
      <c r="M69" t="s">
        <v>51</v>
      </c>
      <c r="N69" t="s">
        <v>60</v>
      </c>
      <c r="O69" t="s">
        <v>64</v>
      </c>
      <c r="P69" t="s">
        <v>44</v>
      </c>
      <c r="Q69" t="s">
        <v>52</v>
      </c>
      <c r="R69">
        <v>3</v>
      </c>
      <c r="S69" s="4">
        <v>7</v>
      </c>
      <c r="T69" s="2">
        <v>60.7</v>
      </c>
      <c r="U69" s="2">
        <v>8.5</v>
      </c>
      <c r="V69" s="2">
        <v>69.2</v>
      </c>
      <c r="X69" s="2">
        <v>0</v>
      </c>
      <c r="Y69" s="2">
        <v>0</v>
      </c>
      <c r="Z69" s="2">
        <v>0</v>
      </c>
      <c r="AB69" s="2">
        <v>0</v>
      </c>
      <c r="AC69" s="2">
        <v>0</v>
      </c>
      <c r="AD69" s="2">
        <v>0</v>
      </c>
      <c r="AF69" s="2">
        <v>0</v>
      </c>
      <c r="AG69" s="2">
        <v>0</v>
      </c>
      <c r="AH69" s="2">
        <v>0</v>
      </c>
      <c r="AJ69" s="20">
        <v>79.67</v>
      </c>
      <c r="AK69" s="21">
        <f t="shared" si="2"/>
        <v>11.153800000000002</v>
      </c>
      <c r="AL69" s="21">
        <f t="shared" si="3"/>
        <v>90.823800000000006</v>
      </c>
      <c r="AM69"/>
      <c r="AN69" s="19">
        <v>0</v>
      </c>
      <c r="AO69" s="2"/>
      <c r="AS69" s="17"/>
      <c r="AT69" s="17"/>
      <c r="AU69" s="13"/>
      <c r="AV69" s="13"/>
      <c r="AW69" s="13"/>
      <c r="AX69" s="38"/>
      <c r="AY69" s="33"/>
      <c r="AZ69" s="33"/>
      <c r="BA69" s="34"/>
      <c r="BB69" s="35"/>
      <c r="BC69" s="36"/>
      <c r="BD69" s="37"/>
      <c r="BE69" s="20"/>
    </row>
    <row r="70" spans="1:57" x14ac:dyDescent="0.35">
      <c r="A70" s="14">
        <v>70</v>
      </c>
      <c r="B70" t="s">
        <v>506</v>
      </c>
      <c r="C70" t="s">
        <v>38</v>
      </c>
      <c r="D70" t="s">
        <v>48</v>
      </c>
      <c r="E70">
        <v>27766</v>
      </c>
      <c r="G70" s="2">
        <v>10.119999999999999</v>
      </c>
      <c r="H70" t="s">
        <v>118</v>
      </c>
      <c r="I70" t="s">
        <v>507</v>
      </c>
      <c r="K70" t="s">
        <v>508</v>
      </c>
      <c r="M70" t="s">
        <v>51</v>
      </c>
      <c r="N70" t="s">
        <v>60</v>
      </c>
      <c r="O70" t="s">
        <v>460</v>
      </c>
      <c r="P70" t="s">
        <v>74</v>
      </c>
      <c r="Q70" t="s">
        <v>52</v>
      </c>
      <c r="R70">
        <v>3</v>
      </c>
      <c r="S70" s="4">
        <v>6</v>
      </c>
      <c r="T70" s="2">
        <v>60.7</v>
      </c>
      <c r="U70" s="2">
        <v>8.5</v>
      </c>
      <c r="V70" s="2">
        <v>69.2</v>
      </c>
      <c r="X70" s="2">
        <v>0</v>
      </c>
      <c r="Y70" s="2">
        <v>0</v>
      </c>
      <c r="Z70" s="2">
        <v>0</v>
      </c>
      <c r="AB70" s="2">
        <v>0</v>
      </c>
      <c r="AC70" s="2">
        <v>0</v>
      </c>
      <c r="AD70" s="2">
        <v>0</v>
      </c>
      <c r="AF70" s="2">
        <v>0</v>
      </c>
      <c r="AG70" s="2">
        <v>0</v>
      </c>
      <c r="AH70" s="2">
        <v>0</v>
      </c>
      <c r="AJ70" s="20">
        <v>79.67</v>
      </c>
      <c r="AK70" s="21">
        <f t="shared" si="2"/>
        <v>11.153800000000002</v>
      </c>
      <c r="AL70" s="21">
        <f t="shared" si="3"/>
        <v>90.823800000000006</v>
      </c>
      <c r="AM70"/>
      <c r="AN70" s="19">
        <v>0</v>
      </c>
      <c r="AO70" s="2"/>
      <c r="AS70" s="17"/>
      <c r="AT70" s="17"/>
      <c r="AU70" s="13"/>
      <c r="AV70" s="13"/>
      <c r="AW70" s="13"/>
      <c r="AX70" s="38"/>
      <c r="AY70" s="33"/>
      <c r="AZ70" s="33"/>
      <c r="BA70" s="34"/>
      <c r="BB70" s="35"/>
      <c r="BC70" s="36"/>
      <c r="BD70" s="37"/>
      <c r="BE70" s="20"/>
    </row>
    <row r="71" spans="1:57" x14ac:dyDescent="0.35">
      <c r="A71" s="14">
        <v>71</v>
      </c>
      <c r="B71" t="s">
        <v>509</v>
      </c>
      <c r="C71" t="s">
        <v>38</v>
      </c>
      <c r="D71" t="s">
        <v>48</v>
      </c>
      <c r="E71">
        <v>27766</v>
      </c>
      <c r="G71" s="2">
        <v>10.119999999999999</v>
      </c>
      <c r="H71" t="s">
        <v>118</v>
      </c>
      <c r="I71" t="s">
        <v>510</v>
      </c>
      <c r="K71" t="s">
        <v>511</v>
      </c>
      <c r="M71" t="s">
        <v>51</v>
      </c>
      <c r="N71" t="s">
        <v>60</v>
      </c>
      <c r="O71" t="s">
        <v>216</v>
      </c>
      <c r="P71" t="s">
        <v>58</v>
      </c>
      <c r="Q71" t="s">
        <v>52</v>
      </c>
      <c r="R71">
        <v>3</v>
      </c>
      <c r="S71" s="4">
        <v>6</v>
      </c>
      <c r="T71" s="2">
        <v>60.7</v>
      </c>
      <c r="U71" s="2">
        <v>8.5</v>
      </c>
      <c r="V71" s="2">
        <v>69.2</v>
      </c>
      <c r="X71" s="2">
        <v>0</v>
      </c>
      <c r="Y71" s="2">
        <v>0</v>
      </c>
      <c r="Z71" s="2">
        <v>0</v>
      </c>
      <c r="AB71" s="2">
        <v>0</v>
      </c>
      <c r="AC71" s="2">
        <v>0</v>
      </c>
      <c r="AD71" s="2">
        <v>0</v>
      </c>
      <c r="AF71" s="2">
        <v>0</v>
      </c>
      <c r="AG71" s="2">
        <v>0</v>
      </c>
      <c r="AH71" s="2">
        <v>0</v>
      </c>
      <c r="AJ71" s="20">
        <v>79.67</v>
      </c>
      <c r="AK71" s="21">
        <f t="shared" si="2"/>
        <v>11.153800000000002</v>
      </c>
      <c r="AL71" s="21">
        <f t="shared" si="3"/>
        <v>90.823800000000006</v>
      </c>
      <c r="AM71"/>
      <c r="AN71" s="19">
        <v>0</v>
      </c>
      <c r="AO71" s="2"/>
      <c r="AS71" s="17"/>
      <c r="AT71" s="17"/>
      <c r="AU71" s="13"/>
      <c r="AV71" s="13"/>
      <c r="AW71" s="13"/>
      <c r="AX71" s="38"/>
      <c r="AY71" s="33"/>
      <c r="AZ71" s="33"/>
      <c r="BA71" s="34"/>
      <c r="BB71" s="35"/>
      <c r="BC71" s="36"/>
      <c r="BD71" s="37"/>
      <c r="BE71" s="20"/>
    </row>
    <row r="72" spans="1:57" x14ac:dyDescent="0.35">
      <c r="A72" s="14">
        <v>72</v>
      </c>
      <c r="B72" t="s">
        <v>576</v>
      </c>
      <c r="C72" t="s">
        <v>38</v>
      </c>
      <c r="D72" t="s">
        <v>48</v>
      </c>
      <c r="E72">
        <v>27766</v>
      </c>
      <c r="G72" s="2">
        <v>8.67</v>
      </c>
      <c r="H72" t="s">
        <v>118</v>
      </c>
      <c r="I72" t="s">
        <v>577</v>
      </c>
      <c r="K72" t="s">
        <v>578</v>
      </c>
      <c r="M72" t="s">
        <v>51</v>
      </c>
      <c r="N72" t="s">
        <v>60</v>
      </c>
      <c r="O72" t="s">
        <v>421</v>
      </c>
      <c r="P72" t="s">
        <v>58</v>
      </c>
      <c r="Q72" t="s">
        <v>52</v>
      </c>
      <c r="R72">
        <v>3</v>
      </c>
      <c r="S72" s="4">
        <v>7</v>
      </c>
      <c r="T72" s="2">
        <v>60.7</v>
      </c>
      <c r="U72" s="2">
        <v>8.5</v>
      </c>
      <c r="V72" s="2">
        <v>69.2</v>
      </c>
      <c r="X72" s="2">
        <v>0</v>
      </c>
      <c r="Y72" s="2">
        <v>0</v>
      </c>
      <c r="Z72" s="2">
        <v>0</v>
      </c>
      <c r="AB72" s="2">
        <v>0</v>
      </c>
      <c r="AC72" s="2">
        <v>0</v>
      </c>
      <c r="AD72" s="2">
        <v>0</v>
      </c>
      <c r="AF72" s="2">
        <v>0</v>
      </c>
      <c r="AG72" s="2">
        <v>0</v>
      </c>
      <c r="AH72" s="2">
        <v>0</v>
      </c>
      <c r="AJ72" s="20">
        <v>79.67</v>
      </c>
      <c r="AK72" s="21">
        <f t="shared" si="2"/>
        <v>11.153800000000002</v>
      </c>
      <c r="AL72" s="21">
        <f t="shared" si="3"/>
        <v>90.823800000000006</v>
      </c>
      <c r="AM72"/>
      <c r="AN72" s="19">
        <v>0</v>
      </c>
      <c r="AO72" s="2"/>
      <c r="AS72" s="17"/>
      <c r="AT72" s="17"/>
      <c r="AU72" s="13"/>
      <c r="AV72" s="13"/>
      <c r="AW72" s="13"/>
      <c r="AX72" s="38"/>
      <c r="AY72" s="33"/>
      <c r="AZ72" s="33"/>
      <c r="BA72" s="34"/>
      <c r="BB72" s="35"/>
      <c r="BC72" s="36"/>
      <c r="BD72" s="37"/>
      <c r="BE72" s="20"/>
    </row>
    <row r="73" spans="1:57" x14ac:dyDescent="0.35">
      <c r="A73" s="14">
        <v>73</v>
      </c>
      <c r="B73" t="s">
        <v>512</v>
      </c>
      <c r="C73" t="s">
        <v>38</v>
      </c>
      <c r="D73" t="s">
        <v>48</v>
      </c>
      <c r="E73">
        <v>27766</v>
      </c>
      <c r="G73" s="2">
        <v>10.119999999999999</v>
      </c>
      <c r="H73" t="s">
        <v>118</v>
      </c>
      <c r="I73" t="s">
        <v>513</v>
      </c>
      <c r="K73" t="s">
        <v>514</v>
      </c>
      <c r="M73" t="s">
        <v>51</v>
      </c>
      <c r="N73" t="s">
        <v>60</v>
      </c>
      <c r="O73" t="s">
        <v>515</v>
      </c>
      <c r="P73" t="s">
        <v>187</v>
      </c>
      <c r="Q73" t="s">
        <v>52</v>
      </c>
      <c r="R73">
        <v>3</v>
      </c>
      <c r="S73" s="4">
        <v>6</v>
      </c>
      <c r="T73" s="2">
        <v>60.7</v>
      </c>
      <c r="U73" s="2">
        <v>8.5</v>
      </c>
      <c r="V73" s="2">
        <v>69.2</v>
      </c>
      <c r="X73" s="2">
        <v>0</v>
      </c>
      <c r="Y73" s="2">
        <v>0</v>
      </c>
      <c r="Z73" s="2">
        <v>0</v>
      </c>
      <c r="AB73" s="2">
        <v>0</v>
      </c>
      <c r="AC73" s="2">
        <v>0</v>
      </c>
      <c r="AD73" s="2">
        <v>0</v>
      </c>
      <c r="AF73" s="2">
        <v>0</v>
      </c>
      <c r="AG73" s="2">
        <v>0</v>
      </c>
      <c r="AH73" s="2">
        <v>0</v>
      </c>
      <c r="AJ73" s="20">
        <v>79.67</v>
      </c>
      <c r="AK73" s="21">
        <f t="shared" si="2"/>
        <v>11.153800000000002</v>
      </c>
      <c r="AL73" s="21">
        <f t="shared" si="3"/>
        <v>90.823800000000006</v>
      </c>
      <c r="AM73"/>
      <c r="AN73" s="19">
        <v>0</v>
      </c>
      <c r="AO73" s="2"/>
      <c r="AS73" s="17"/>
      <c r="AT73" s="17"/>
      <c r="AU73" s="13"/>
      <c r="AV73" s="13"/>
      <c r="AW73" s="13"/>
      <c r="AX73" s="38"/>
      <c r="AY73" s="33"/>
      <c r="AZ73" s="33"/>
      <c r="BA73" s="34"/>
      <c r="BB73" s="35"/>
      <c r="BC73" s="36"/>
      <c r="BD73" s="37"/>
      <c r="BE73" s="20"/>
    </row>
    <row r="74" spans="1:57" x14ac:dyDescent="0.35">
      <c r="A74" s="14">
        <v>74</v>
      </c>
      <c r="B74" t="s">
        <v>516</v>
      </c>
      <c r="C74" t="s">
        <v>38</v>
      </c>
      <c r="D74" t="s">
        <v>48</v>
      </c>
      <c r="E74">
        <v>27766</v>
      </c>
      <c r="G74" s="2">
        <v>10.119999999999999</v>
      </c>
      <c r="H74" t="s">
        <v>118</v>
      </c>
      <c r="I74" t="s">
        <v>517</v>
      </c>
      <c r="K74" t="s">
        <v>518</v>
      </c>
      <c r="M74" t="s">
        <v>51</v>
      </c>
      <c r="N74" t="s">
        <v>60</v>
      </c>
      <c r="O74" t="s">
        <v>111</v>
      </c>
      <c r="P74" t="s">
        <v>74</v>
      </c>
      <c r="Q74" t="s">
        <v>52</v>
      </c>
      <c r="R74">
        <v>3</v>
      </c>
      <c r="S74" s="4">
        <v>6</v>
      </c>
      <c r="T74" s="2">
        <v>60.7</v>
      </c>
      <c r="U74" s="2">
        <v>8.5</v>
      </c>
      <c r="V74" s="2">
        <v>69.2</v>
      </c>
      <c r="X74" s="2">
        <v>0</v>
      </c>
      <c r="Y74" s="2">
        <v>0</v>
      </c>
      <c r="Z74" s="2">
        <v>0</v>
      </c>
      <c r="AB74" s="2">
        <v>0</v>
      </c>
      <c r="AC74" s="2">
        <v>0</v>
      </c>
      <c r="AD74" s="2">
        <v>0</v>
      </c>
      <c r="AF74" s="2">
        <v>0</v>
      </c>
      <c r="AG74" s="2">
        <v>0</v>
      </c>
      <c r="AH74" s="2">
        <v>0</v>
      </c>
      <c r="AJ74" s="20">
        <v>79.67</v>
      </c>
      <c r="AK74" s="21">
        <f t="shared" si="2"/>
        <v>11.153800000000002</v>
      </c>
      <c r="AL74" s="21">
        <f t="shared" si="3"/>
        <v>90.823800000000006</v>
      </c>
      <c r="AM74"/>
      <c r="AN74" s="19">
        <v>0</v>
      </c>
      <c r="AO74" s="2"/>
      <c r="AS74" s="17"/>
      <c r="AT74" s="17"/>
      <c r="AU74" s="13"/>
      <c r="AV74" s="13"/>
      <c r="AW74" s="13"/>
      <c r="AX74" s="38"/>
      <c r="AY74" s="33"/>
      <c r="AZ74" s="33"/>
      <c r="BA74" s="34"/>
      <c r="BB74" s="35"/>
      <c r="BC74" s="36"/>
      <c r="BD74" s="37"/>
      <c r="BE74" s="20"/>
    </row>
    <row r="75" spans="1:57" x14ac:dyDescent="0.35">
      <c r="A75" s="14">
        <v>75</v>
      </c>
      <c r="B75" t="s">
        <v>519</v>
      </c>
      <c r="C75" t="s">
        <v>38</v>
      </c>
      <c r="D75" t="s">
        <v>48</v>
      </c>
      <c r="E75">
        <v>27766</v>
      </c>
      <c r="G75" s="2">
        <v>10.119999999999999</v>
      </c>
      <c r="H75" t="s">
        <v>118</v>
      </c>
      <c r="I75" t="s">
        <v>520</v>
      </c>
      <c r="K75" t="s">
        <v>521</v>
      </c>
      <c r="M75" t="s">
        <v>51</v>
      </c>
      <c r="N75" t="s">
        <v>60</v>
      </c>
      <c r="O75" t="s">
        <v>383</v>
      </c>
      <c r="P75" t="s">
        <v>74</v>
      </c>
      <c r="Q75" t="s">
        <v>52</v>
      </c>
      <c r="R75">
        <v>3</v>
      </c>
      <c r="S75" s="4">
        <v>6</v>
      </c>
      <c r="T75" s="2">
        <v>60.7</v>
      </c>
      <c r="U75" s="2">
        <v>8.5</v>
      </c>
      <c r="V75" s="2">
        <v>69.2</v>
      </c>
      <c r="X75" s="2">
        <v>0</v>
      </c>
      <c r="Y75" s="2">
        <v>0</v>
      </c>
      <c r="Z75" s="2">
        <v>0</v>
      </c>
      <c r="AB75" s="2">
        <v>0</v>
      </c>
      <c r="AC75" s="2">
        <v>0</v>
      </c>
      <c r="AD75" s="2">
        <v>0</v>
      </c>
      <c r="AF75" s="2">
        <v>0</v>
      </c>
      <c r="AG75" s="2">
        <v>0</v>
      </c>
      <c r="AH75" s="2">
        <v>0</v>
      </c>
      <c r="AJ75" s="20">
        <v>79.67</v>
      </c>
      <c r="AK75" s="21">
        <f t="shared" si="2"/>
        <v>11.153800000000002</v>
      </c>
      <c r="AL75" s="21">
        <f t="shared" si="3"/>
        <v>90.823800000000006</v>
      </c>
      <c r="AM75"/>
      <c r="AN75" s="19">
        <v>0</v>
      </c>
      <c r="AO75" s="2"/>
      <c r="AS75" s="17"/>
      <c r="AT75" s="17"/>
      <c r="AU75" s="13"/>
      <c r="AV75" s="13"/>
      <c r="AW75" s="13"/>
      <c r="AX75" s="38"/>
      <c r="AY75" s="33"/>
      <c r="AZ75" s="33"/>
      <c r="BA75" s="34"/>
      <c r="BB75" s="35"/>
      <c r="BC75" s="36"/>
      <c r="BD75" s="37"/>
      <c r="BE75" s="20"/>
    </row>
    <row r="76" spans="1:57" x14ac:dyDescent="0.35">
      <c r="A76" s="14">
        <v>76</v>
      </c>
      <c r="B76" t="s">
        <v>522</v>
      </c>
      <c r="C76" t="s">
        <v>38</v>
      </c>
      <c r="D76" t="s">
        <v>48</v>
      </c>
      <c r="E76">
        <v>27766</v>
      </c>
      <c r="G76" s="2">
        <v>10.119999999999999</v>
      </c>
      <c r="H76" t="s">
        <v>118</v>
      </c>
      <c r="I76" t="s">
        <v>523</v>
      </c>
      <c r="K76" t="s">
        <v>524</v>
      </c>
      <c r="M76" t="s">
        <v>51</v>
      </c>
      <c r="N76" t="s">
        <v>60</v>
      </c>
      <c r="O76" t="s">
        <v>179</v>
      </c>
      <c r="P76" t="s">
        <v>44</v>
      </c>
      <c r="Q76" t="s">
        <v>52</v>
      </c>
      <c r="R76">
        <v>3</v>
      </c>
      <c r="S76" s="4">
        <v>6</v>
      </c>
      <c r="T76" s="2">
        <v>60.7</v>
      </c>
      <c r="U76" s="2">
        <v>8.5</v>
      </c>
      <c r="V76" s="2">
        <v>69.2</v>
      </c>
      <c r="X76" s="2">
        <v>0</v>
      </c>
      <c r="Y76" s="2">
        <v>0</v>
      </c>
      <c r="Z76" s="2">
        <v>0</v>
      </c>
      <c r="AB76" s="2">
        <v>0</v>
      </c>
      <c r="AC76" s="2">
        <v>0</v>
      </c>
      <c r="AD76" s="2">
        <v>0</v>
      </c>
      <c r="AF76" s="2">
        <v>0</v>
      </c>
      <c r="AG76" s="2">
        <v>0</v>
      </c>
      <c r="AH76" s="2">
        <v>0</v>
      </c>
      <c r="AJ76" s="20">
        <v>79.67</v>
      </c>
      <c r="AK76" s="21">
        <f t="shared" si="2"/>
        <v>11.153800000000002</v>
      </c>
      <c r="AL76" s="21">
        <f t="shared" si="3"/>
        <v>90.823800000000006</v>
      </c>
      <c r="AM76"/>
      <c r="AN76" s="19">
        <v>0</v>
      </c>
      <c r="AO76" s="2"/>
      <c r="AS76" s="17"/>
      <c r="AT76" s="17"/>
      <c r="AU76" s="13"/>
      <c r="AV76" s="13"/>
      <c r="AW76" s="13"/>
      <c r="AX76" s="38"/>
      <c r="AY76" s="33"/>
      <c r="AZ76" s="33"/>
      <c r="BA76" s="34"/>
      <c r="BB76" s="35"/>
      <c r="BC76" s="36"/>
      <c r="BD76" s="37"/>
      <c r="BE76" s="20"/>
    </row>
    <row r="77" spans="1:57" x14ac:dyDescent="0.35">
      <c r="A77" s="14">
        <v>77</v>
      </c>
      <c r="B77" t="s">
        <v>525</v>
      </c>
      <c r="C77" t="s">
        <v>38</v>
      </c>
      <c r="D77" t="s">
        <v>48</v>
      </c>
      <c r="E77">
        <v>27766</v>
      </c>
      <c r="G77" s="2">
        <v>10.119999999999999</v>
      </c>
      <c r="H77" t="s">
        <v>118</v>
      </c>
      <c r="I77" t="s">
        <v>526</v>
      </c>
      <c r="K77" t="s">
        <v>527</v>
      </c>
      <c r="M77" t="s">
        <v>51</v>
      </c>
      <c r="N77" t="s">
        <v>60</v>
      </c>
      <c r="O77" t="s">
        <v>443</v>
      </c>
      <c r="P77" t="s">
        <v>44</v>
      </c>
      <c r="Q77" t="s">
        <v>52</v>
      </c>
      <c r="R77">
        <v>3</v>
      </c>
      <c r="S77" s="4">
        <v>6</v>
      </c>
      <c r="T77" s="2">
        <v>60.7</v>
      </c>
      <c r="U77" s="2">
        <v>8.5</v>
      </c>
      <c r="V77" s="2">
        <v>69.2</v>
      </c>
      <c r="X77" s="2">
        <v>0</v>
      </c>
      <c r="Y77" s="2">
        <v>0</v>
      </c>
      <c r="Z77" s="2">
        <v>0</v>
      </c>
      <c r="AB77" s="2">
        <v>0</v>
      </c>
      <c r="AC77" s="2">
        <v>0</v>
      </c>
      <c r="AD77" s="2">
        <v>0</v>
      </c>
      <c r="AF77" s="2">
        <v>0</v>
      </c>
      <c r="AG77" s="2">
        <v>0</v>
      </c>
      <c r="AH77" s="2">
        <v>0</v>
      </c>
      <c r="AJ77" s="20">
        <v>79.67</v>
      </c>
      <c r="AK77" s="21">
        <f t="shared" si="2"/>
        <v>11.153800000000002</v>
      </c>
      <c r="AL77" s="21">
        <f t="shared" si="3"/>
        <v>90.823800000000006</v>
      </c>
      <c r="AM77"/>
      <c r="AN77" s="19">
        <v>0</v>
      </c>
      <c r="AO77" s="2"/>
      <c r="AS77" s="17"/>
      <c r="AT77" s="17"/>
      <c r="AU77" s="13"/>
      <c r="AV77" s="13"/>
      <c r="AW77" s="13"/>
      <c r="AX77" s="38"/>
      <c r="AY77" s="33"/>
      <c r="AZ77" s="33"/>
      <c r="BA77" s="34"/>
      <c r="BB77" s="35"/>
      <c r="BC77" s="36"/>
      <c r="BD77" s="37"/>
      <c r="BE77" s="20"/>
    </row>
    <row r="78" spans="1:57" x14ac:dyDescent="0.35">
      <c r="A78" s="14">
        <v>78</v>
      </c>
      <c r="B78" t="s">
        <v>528</v>
      </c>
      <c r="C78" t="s">
        <v>38</v>
      </c>
      <c r="D78" t="s">
        <v>48</v>
      </c>
      <c r="E78">
        <v>27766</v>
      </c>
      <c r="G78" s="2">
        <v>10.119999999999999</v>
      </c>
      <c r="H78" t="s">
        <v>118</v>
      </c>
      <c r="I78" t="s">
        <v>529</v>
      </c>
      <c r="K78" t="s">
        <v>530</v>
      </c>
      <c r="M78" t="s">
        <v>51</v>
      </c>
      <c r="N78" t="s">
        <v>60</v>
      </c>
      <c r="O78" t="s">
        <v>222</v>
      </c>
      <c r="P78" t="s">
        <v>44</v>
      </c>
      <c r="Q78" t="s">
        <v>52</v>
      </c>
      <c r="R78">
        <v>3</v>
      </c>
      <c r="S78" s="4">
        <v>6</v>
      </c>
      <c r="T78" s="2">
        <v>60.7</v>
      </c>
      <c r="U78" s="2">
        <v>8.5</v>
      </c>
      <c r="V78" s="2">
        <v>69.2</v>
      </c>
      <c r="X78" s="2">
        <v>0</v>
      </c>
      <c r="Y78" s="2">
        <v>0</v>
      </c>
      <c r="Z78" s="2">
        <v>0</v>
      </c>
      <c r="AB78" s="2">
        <v>0</v>
      </c>
      <c r="AC78" s="2">
        <v>0</v>
      </c>
      <c r="AD78" s="2">
        <v>0</v>
      </c>
      <c r="AF78" s="2">
        <v>0</v>
      </c>
      <c r="AG78" s="2">
        <v>0</v>
      </c>
      <c r="AH78" s="2">
        <v>0</v>
      </c>
      <c r="AJ78" s="20">
        <v>79.67</v>
      </c>
      <c r="AK78" s="21">
        <f t="shared" si="2"/>
        <v>11.153800000000002</v>
      </c>
      <c r="AL78" s="21">
        <f t="shared" si="3"/>
        <v>90.823800000000006</v>
      </c>
      <c r="AM78"/>
      <c r="AN78" s="19">
        <v>0</v>
      </c>
      <c r="AO78" s="2"/>
      <c r="AS78" s="17"/>
      <c r="AT78" s="17"/>
      <c r="AU78" s="13"/>
      <c r="AV78" s="13"/>
      <c r="AW78" s="13"/>
      <c r="AX78" s="38"/>
      <c r="AY78" s="33"/>
      <c r="AZ78" s="33"/>
      <c r="BA78" s="34"/>
      <c r="BB78" s="35"/>
      <c r="BC78" s="36"/>
      <c r="BD78" s="37"/>
      <c r="BE78" s="20"/>
    </row>
    <row r="79" spans="1:57" x14ac:dyDescent="0.35">
      <c r="A79" s="14">
        <v>79</v>
      </c>
      <c r="B79" t="s">
        <v>579</v>
      </c>
      <c r="C79" t="s">
        <v>38</v>
      </c>
      <c r="D79" t="s">
        <v>48</v>
      </c>
      <c r="E79">
        <v>27766</v>
      </c>
      <c r="G79" s="2">
        <v>8.67</v>
      </c>
      <c r="H79" t="s">
        <v>118</v>
      </c>
      <c r="I79" t="s">
        <v>580</v>
      </c>
      <c r="K79" t="s">
        <v>581</v>
      </c>
      <c r="M79" t="s">
        <v>51</v>
      </c>
      <c r="N79" t="s">
        <v>60</v>
      </c>
      <c r="O79" t="s">
        <v>45</v>
      </c>
      <c r="P79" t="s">
        <v>44</v>
      </c>
      <c r="Q79" t="s">
        <v>52</v>
      </c>
      <c r="R79">
        <v>3</v>
      </c>
      <c r="S79" s="4">
        <v>7</v>
      </c>
      <c r="T79" s="2">
        <v>60.7</v>
      </c>
      <c r="U79" s="2">
        <v>8.5</v>
      </c>
      <c r="V79" s="2">
        <v>69.2</v>
      </c>
      <c r="X79" s="2">
        <v>0</v>
      </c>
      <c r="Y79" s="2">
        <v>0</v>
      </c>
      <c r="Z79" s="2">
        <v>0</v>
      </c>
      <c r="AB79" s="2">
        <v>0</v>
      </c>
      <c r="AC79" s="2">
        <v>0</v>
      </c>
      <c r="AD79" s="2">
        <v>0</v>
      </c>
      <c r="AF79" s="2">
        <v>0</v>
      </c>
      <c r="AG79" s="2">
        <v>0</v>
      </c>
      <c r="AH79" s="2">
        <v>0</v>
      </c>
      <c r="AJ79" s="20">
        <v>79.67</v>
      </c>
      <c r="AK79" s="21">
        <f t="shared" si="2"/>
        <v>11.153800000000002</v>
      </c>
      <c r="AL79" s="21">
        <f t="shared" si="3"/>
        <v>90.823800000000006</v>
      </c>
      <c r="AM79"/>
      <c r="AN79" s="19">
        <v>0</v>
      </c>
      <c r="AO79" s="2"/>
      <c r="AS79" s="17"/>
      <c r="AT79" s="17"/>
      <c r="AU79" s="13"/>
      <c r="AV79" s="13"/>
      <c r="AW79" s="13"/>
      <c r="AX79" s="38"/>
      <c r="AY79" s="33"/>
      <c r="AZ79" s="33"/>
      <c r="BA79" s="34"/>
      <c r="BB79" s="35"/>
      <c r="BC79" s="36"/>
      <c r="BD79" s="37"/>
      <c r="BE79" s="20"/>
    </row>
    <row r="80" spans="1:57" x14ac:dyDescent="0.35">
      <c r="A80" s="14">
        <v>80</v>
      </c>
      <c r="B80" t="s">
        <v>582</v>
      </c>
      <c r="C80" t="s">
        <v>38</v>
      </c>
      <c r="D80" t="s">
        <v>48</v>
      </c>
      <c r="E80">
        <v>27766</v>
      </c>
      <c r="G80" s="2">
        <v>8.67</v>
      </c>
      <c r="H80" t="s">
        <v>118</v>
      </c>
      <c r="I80" t="s">
        <v>583</v>
      </c>
      <c r="K80" t="s">
        <v>584</v>
      </c>
      <c r="M80" t="s">
        <v>51</v>
      </c>
      <c r="N80" t="s">
        <v>60</v>
      </c>
      <c r="O80" t="s">
        <v>409</v>
      </c>
      <c r="P80" t="s">
        <v>74</v>
      </c>
      <c r="Q80" t="s">
        <v>52</v>
      </c>
      <c r="R80">
        <v>3</v>
      </c>
      <c r="S80" s="4">
        <v>7</v>
      </c>
      <c r="T80" s="2">
        <v>60.7</v>
      </c>
      <c r="U80" s="2">
        <v>8.5</v>
      </c>
      <c r="V80" s="2">
        <v>69.2</v>
      </c>
      <c r="X80" s="2">
        <v>0</v>
      </c>
      <c r="Y80" s="2">
        <v>0</v>
      </c>
      <c r="Z80" s="2">
        <v>0</v>
      </c>
      <c r="AB80" s="2">
        <v>0</v>
      </c>
      <c r="AC80" s="2">
        <v>0</v>
      </c>
      <c r="AD80" s="2">
        <v>0</v>
      </c>
      <c r="AF80" s="2">
        <v>0</v>
      </c>
      <c r="AG80" s="2">
        <v>0</v>
      </c>
      <c r="AH80" s="2">
        <v>0</v>
      </c>
      <c r="AJ80" s="20">
        <v>79.67</v>
      </c>
      <c r="AK80" s="21">
        <f t="shared" si="2"/>
        <v>11.153800000000002</v>
      </c>
      <c r="AL80" s="21">
        <f t="shared" si="3"/>
        <v>90.823800000000006</v>
      </c>
      <c r="AM80"/>
      <c r="AN80" s="19">
        <v>0</v>
      </c>
      <c r="AO80" s="2"/>
      <c r="AS80" s="17"/>
      <c r="AT80" s="17"/>
      <c r="AU80" s="13"/>
      <c r="AV80" s="13"/>
      <c r="AW80" s="13"/>
      <c r="AX80" s="38"/>
      <c r="AY80" s="33"/>
      <c r="AZ80" s="33"/>
      <c r="BA80" s="34"/>
      <c r="BB80" s="35"/>
      <c r="BC80" s="36"/>
      <c r="BD80" s="37"/>
      <c r="BE80" s="20"/>
    </row>
    <row r="81" spans="1:57" x14ac:dyDescent="0.35">
      <c r="A81" s="14">
        <v>81</v>
      </c>
      <c r="B81" t="s">
        <v>585</v>
      </c>
      <c r="C81" t="s">
        <v>38</v>
      </c>
      <c r="D81" t="s">
        <v>48</v>
      </c>
      <c r="E81">
        <v>27766</v>
      </c>
      <c r="G81" s="2">
        <v>8.67</v>
      </c>
      <c r="H81" t="s">
        <v>118</v>
      </c>
      <c r="I81" t="s">
        <v>586</v>
      </c>
      <c r="K81" t="s">
        <v>587</v>
      </c>
      <c r="M81" t="s">
        <v>51</v>
      </c>
      <c r="N81" t="s">
        <v>60</v>
      </c>
      <c r="O81" t="s">
        <v>588</v>
      </c>
      <c r="P81" t="s">
        <v>60</v>
      </c>
      <c r="Q81" t="s">
        <v>52</v>
      </c>
      <c r="R81">
        <v>3</v>
      </c>
      <c r="S81" s="4">
        <v>7</v>
      </c>
      <c r="T81" s="2">
        <v>60.7</v>
      </c>
      <c r="U81" s="2">
        <v>8.5</v>
      </c>
      <c r="V81" s="2">
        <v>69.2</v>
      </c>
      <c r="X81" s="2">
        <v>0</v>
      </c>
      <c r="Y81" s="2">
        <v>0</v>
      </c>
      <c r="Z81" s="2">
        <v>0</v>
      </c>
      <c r="AB81" s="2">
        <v>0</v>
      </c>
      <c r="AC81" s="2">
        <v>0</v>
      </c>
      <c r="AD81" s="2">
        <v>0</v>
      </c>
      <c r="AF81" s="2">
        <v>0</v>
      </c>
      <c r="AG81" s="2">
        <v>0</v>
      </c>
      <c r="AH81" s="2">
        <v>0</v>
      </c>
      <c r="AJ81" s="20">
        <v>79.67</v>
      </c>
      <c r="AK81" s="21">
        <f t="shared" si="2"/>
        <v>11.153800000000002</v>
      </c>
      <c r="AL81" s="21">
        <f t="shared" si="3"/>
        <v>90.823800000000006</v>
      </c>
      <c r="AM81"/>
      <c r="AN81" s="19">
        <v>0</v>
      </c>
      <c r="AO81" s="2"/>
      <c r="AS81" s="17"/>
      <c r="AT81" s="17"/>
      <c r="AU81" s="13"/>
      <c r="AV81" s="13"/>
      <c r="AW81" s="13"/>
      <c r="AX81" s="38"/>
      <c r="AY81" s="33"/>
      <c r="AZ81" s="33"/>
      <c r="BA81" s="34"/>
      <c r="BB81" s="35"/>
      <c r="BC81" s="36"/>
      <c r="BD81" s="37"/>
      <c r="BE81" s="20"/>
    </row>
    <row r="82" spans="1:57" x14ac:dyDescent="0.35">
      <c r="A82" s="14">
        <v>82</v>
      </c>
      <c r="B82" t="s">
        <v>589</v>
      </c>
      <c r="C82" t="s">
        <v>38</v>
      </c>
      <c r="D82" t="s">
        <v>48</v>
      </c>
      <c r="E82">
        <v>27766</v>
      </c>
      <c r="G82" s="2">
        <v>8.67</v>
      </c>
      <c r="H82" t="s">
        <v>118</v>
      </c>
      <c r="I82" t="s">
        <v>590</v>
      </c>
      <c r="K82" t="s">
        <v>591</v>
      </c>
      <c r="M82" t="s">
        <v>51</v>
      </c>
      <c r="N82" t="s">
        <v>60</v>
      </c>
      <c r="O82" t="s">
        <v>592</v>
      </c>
      <c r="P82" t="s">
        <v>60</v>
      </c>
      <c r="Q82" t="s">
        <v>52</v>
      </c>
      <c r="R82">
        <v>3</v>
      </c>
      <c r="S82" s="4">
        <v>7</v>
      </c>
      <c r="T82" s="2">
        <v>60.7</v>
      </c>
      <c r="U82" s="2">
        <v>8.5</v>
      </c>
      <c r="V82" s="2">
        <v>69.2</v>
      </c>
      <c r="X82" s="2">
        <v>0</v>
      </c>
      <c r="Y82" s="2">
        <v>0</v>
      </c>
      <c r="Z82" s="2">
        <v>0</v>
      </c>
      <c r="AB82" s="2">
        <v>0</v>
      </c>
      <c r="AC82" s="2">
        <v>0</v>
      </c>
      <c r="AD82" s="2">
        <v>0</v>
      </c>
      <c r="AF82" s="2">
        <v>0</v>
      </c>
      <c r="AG82" s="2">
        <v>0</v>
      </c>
      <c r="AH82" s="2">
        <v>0</v>
      </c>
      <c r="AJ82" s="20">
        <v>79.67</v>
      </c>
      <c r="AK82" s="21">
        <f t="shared" si="2"/>
        <v>11.153800000000002</v>
      </c>
      <c r="AL82" s="21">
        <f t="shared" si="3"/>
        <v>90.823800000000006</v>
      </c>
      <c r="AM82"/>
      <c r="AN82" s="19">
        <v>0</v>
      </c>
      <c r="AO82" s="2"/>
      <c r="AS82" s="17"/>
      <c r="AT82" s="17"/>
      <c r="AU82" s="13"/>
      <c r="AV82" s="13"/>
      <c r="AW82" s="13"/>
      <c r="AX82" s="38"/>
      <c r="AY82" s="33"/>
      <c r="AZ82" s="33"/>
      <c r="BA82" s="34"/>
      <c r="BB82" s="35"/>
      <c r="BC82" s="36"/>
      <c r="BD82" s="37"/>
      <c r="BE82" s="20"/>
    </row>
    <row r="83" spans="1:57" x14ac:dyDescent="0.35">
      <c r="A83" s="14">
        <v>83</v>
      </c>
      <c r="B83" t="s">
        <v>639</v>
      </c>
      <c r="C83" t="s">
        <v>38</v>
      </c>
      <c r="D83" t="s">
        <v>48</v>
      </c>
      <c r="E83">
        <v>27766</v>
      </c>
      <c r="G83" s="2">
        <v>7.59</v>
      </c>
      <c r="H83" t="s">
        <v>118</v>
      </c>
      <c r="I83" t="s">
        <v>640</v>
      </c>
      <c r="K83" t="s">
        <v>641</v>
      </c>
      <c r="M83" t="s">
        <v>51</v>
      </c>
      <c r="N83" t="s">
        <v>60</v>
      </c>
      <c r="O83" t="s">
        <v>642</v>
      </c>
      <c r="P83" t="s">
        <v>60</v>
      </c>
      <c r="Q83" t="s">
        <v>52</v>
      </c>
      <c r="R83">
        <v>3</v>
      </c>
      <c r="S83" s="4">
        <v>8</v>
      </c>
      <c r="T83" s="2">
        <v>60.7</v>
      </c>
      <c r="U83" s="2">
        <v>8.5</v>
      </c>
      <c r="V83" s="2">
        <v>69.2</v>
      </c>
      <c r="X83" s="2">
        <v>0</v>
      </c>
      <c r="Y83" s="2">
        <v>0</v>
      </c>
      <c r="Z83" s="2">
        <v>0</v>
      </c>
      <c r="AB83" s="2">
        <v>0</v>
      </c>
      <c r="AC83" s="2">
        <v>0</v>
      </c>
      <c r="AD83" s="2">
        <v>0</v>
      </c>
      <c r="AF83" s="2">
        <v>0</v>
      </c>
      <c r="AG83" s="2">
        <v>0</v>
      </c>
      <c r="AH83" s="2">
        <v>0</v>
      </c>
      <c r="AJ83" s="20">
        <v>79.67</v>
      </c>
      <c r="AK83" s="21">
        <f t="shared" si="2"/>
        <v>11.153800000000002</v>
      </c>
      <c r="AL83" s="21">
        <f t="shared" si="3"/>
        <v>90.823800000000006</v>
      </c>
      <c r="AM83"/>
      <c r="AN83" s="19">
        <v>0</v>
      </c>
      <c r="AO83" s="2"/>
      <c r="AS83" s="17"/>
      <c r="AT83" s="17"/>
      <c r="AU83" s="13"/>
      <c r="AV83" s="13"/>
      <c r="AW83" s="13"/>
      <c r="AX83" s="38"/>
      <c r="AY83" s="33"/>
      <c r="AZ83" s="33"/>
      <c r="BA83" s="34"/>
      <c r="BB83" s="35"/>
      <c r="BC83" s="36"/>
      <c r="BD83" s="37"/>
      <c r="BE83" s="20"/>
    </row>
    <row r="84" spans="1:57" x14ac:dyDescent="0.35">
      <c r="A84" s="14">
        <v>84</v>
      </c>
      <c r="B84" t="s">
        <v>593</v>
      </c>
      <c r="C84" t="s">
        <v>38</v>
      </c>
      <c r="D84" t="s">
        <v>48</v>
      </c>
      <c r="E84">
        <v>27766</v>
      </c>
      <c r="G84" s="2">
        <v>8.67</v>
      </c>
      <c r="H84" t="s">
        <v>118</v>
      </c>
      <c r="I84" t="s">
        <v>594</v>
      </c>
      <c r="K84" t="s">
        <v>595</v>
      </c>
      <c r="M84" t="s">
        <v>51</v>
      </c>
      <c r="N84" t="s">
        <v>60</v>
      </c>
      <c r="O84" t="s">
        <v>596</v>
      </c>
      <c r="P84" t="s">
        <v>60</v>
      </c>
      <c r="Q84" t="s">
        <v>52</v>
      </c>
      <c r="R84">
        <v>3</v>
      </c>
      <c r="S84" s="4">
        <v>7</v>
      </c>
      <c r="T84" s="2">
        <v>60.7</v>
      </c>
      <c r="U84" s="2">
        <v>8.5</v>
      </c>
      <c r="V84" s="2">
        <v>69.2</v>
      </c>
      <c r="X84" s="2">
        <v>0</v>
      </c>
      <c r="Y84" s="2">
        <v>0</v>
      </c>
      <c r="Z84" s="2">
        <v>0</v>
      </c>
      <c r="AB84" s="2">
        <v>0</v>
      </c>
      <c r="AC84" s="2">
        <v>0</v>
      </c>
      <c r="AD84" s="2">
        <v>0</v>
      </c>
      <c r="AF84" s="2">
        <v>0</v>
      </c>
      <c r="AG84" s="2">
        <v>0</v>
      </c>
      <c r="AH84" s="2">
        <v>0</v>
      </c>
      <c r="AJ84" s="20">
        <v>79.67</v>
      </c>
      <c r="AK84" s="21">
        <f t="shared" si="2"/>
        <v>11.153800000000002</v>
      </c>
      <c r="AL84" s="21">
        <f t="shared" si="3"/>
        <v>90.823800000000006</v>
      </c>
      <c r="AM84"/>
      <c r="AN84" s="19">
        <v>0</v>
      </c>
      <c r="AO84" s="2"/>
      <c r="AS84" s="17"/>
      <c r="AT84" s="17"/>
      <c r="AU84" s="13"/>
      <c r="AV84" s="13"/>
      <c r="AW84" s="13"/>
      <c r="AX84" s="38"/>
      <c r="AY84" s="33"/>
      <c r="AZ84" s="33"/>
      <c r="BA84" s="34"/>
      <c r="BB84" s="35"/>
      <c r="BC84" s="36"/>
      <c r="BD84" s="37"/>
      <c r="BE84" s="20"/>
    </row>
    <row r="85" spans="1:57" x14ac:dyDescent="0.35">
      <c r="A85" s="14">
        <v>85</v>
      </c>
      <c r="B85" t="s">
        <v>597</v>
      </c>
      <c r="C85" t="s">
        <v>38</v>
      </c>
      <c r="D85" t="s">
        <v>48</v>
      </c>
      <c r="E85">
        <v>27766</v>
      </c>
      <c r="G85" s="2">
        <v>8.67</v>
      </c>
      <c r="H85" t="s">
        <v>118</v>
      </c>
      <c r="I85" t="s">
        <v>598</v>
      </c>
      <c r="K85" t="s">
        <v>599</v>
      </c>
      <c r="M85" t="s">
        <v>51</v>
      </c>
      <c r="N85" t="s">
        <v>60</v>
      </c>
      <c r="O85" t="s">
        <v>600</v>
      </c>
      <c r="P85" t="s">
        <v>69</v>
      </c>
      <c r="Q85" t="s">
        <v>52</v>
      </c>
      <c r="R85">
        <v>3</v>
      </c>
      <c r="S85" s="4">
        <v>7</v>
      </c>
      <c r="T85" s="2">
        <v>60.7</v>
      </c>
      <c r="U85" s="2">
        <v>8.5</v>
      </c>
      <c r="V85" s="2">
        <v>69.2</v>
      </c>
      <c r="X85" s="2">
        <v>0</v>
      </c>
      <c r="Y85" s="2">
        <v>0</v>
      </c>
      <c r="Z85" s="2">
        <v>0</v>
      </c>
      <c r="AB85" s="2">
        <v>0</v>
      </c>
      <c r="AC85" s="2">
        <v>0</v>
      </c>
      <c r="AD85" s="2">
        <v>0</v>
      </c>
      <c r="AF85" s="2">
        <v>0</v>
      </c>
      <c r="AG85" s="2">
        <v>0</v>
      </c>
      <c r="AH85" s="2">
        <v>0</v>
      </c>
      <c r="AJ85" s="20">
        <v>79.67</v>
      </c>
      <c r="AK85" s="21">
        <f t="shared" si="2"/>
        <v>11.153800000000002</v>
      </c>
      <c r="AL85" s="21">
        <f t="shared" si="3"/>
        <v>90.823800000000006</v>
      </c>
      <c r="AM85"/>
      <c r="AN85" s="19">
        <v>0</v>
      </c>
      <c r="AO85" s="2"/>
      <c r="AS85" s="17"/>
      <c r="AT85" s="17"/>
      <c r="AU85" s="13"/>
      <c r="AV85" s="13"/>
      <c r="AW85" s="13"/>
      <c r="AX85" s="38"/>
      <c r="AY85" s="33"/>
      <c r="AZ85" s="33"/>
      <c r="BA85" s="34"/>
      <c r="BB85" s="35"/>
      <c r="BC85" s="36"/>
      <c r="BD85" s="37"/>
      <c r="BE85" s="20"/>
    </row>
    <row r="86" spans="1:57" x14ac:dyDescent="0.35">
      <c r="A86" s="14">
        <v>86</v>
      </c>
      <c r="B86" t="s">
        <v>601</v>
      </c>
      <c r="C86" t="s">
        <v>38</v>
      </c>
      <c r="D86" t="s">
        <v>48</v>
      </c>
      <c r="E86">
        <v>27766</v>
      </c>
      <c r="G86" s="2">
        <v>8.67</v>
      </c>
      <c r="H86" t="s">
        <v>118</v>
      </c>
      <c r="I86" t="s">
        <v>602</v>
      </c>
      <c r="K86" t="s">
        <v>603</v>
      </c>
      <c r="M86" t="s">
        <v>51</v>
      </c>
      <c r="N86" t="s">
        <v>60</v>
      </c>
      <c r="O86" t="s">
        <v>604</v>
      </c>
      <c r="P86" t="s">
        <v>60</v>
      </c>
      <c r="Q86" t="s">
        <v>52</v>
      </c>
      <c r="R86">
        <v>3</v>
      </c>
      <c r="S86" s="4">
        <v>7</v>
      </c>
      <c r="T86" s="2">
        <v>60.7</v>
      </c>
      <c r="U86" s="2">
        <v>8.5</v>
      </c>
      <c r="V86" s="2">
        <v>69.2</v>
      </c>
      <c r="X86" s="2">
        <v>0</v>
      </c>
      <c r="Y86" s="2">
        <v>0</v>
      </c>
      <c r="Z86" s="2">
        <v>0</v>
      </c>
      <c r="AB86" s="2">
        <v>0</v>
      </c>
      <c r="AC86" s="2">
        <v>0</v>
      </c>
      <c r="AD86" s="2">
        <v>0</v>
      </c>
      <c r="AF86" s="2">
        <v>0</v>
      </c>
      <c r="AG86" s="2">
        <v>0</v>
      </c>
      <c r="AH86" s="2">
        <v>0</v>
      </c>
      <c r="AJ86" s="20">
        <v>79.67</v>
      </c>
      <c r="AK86" s="21">
        <f t="shared" si="2"/>
        <v>11.153800000000002</v>
      </c>
      <c r="AL86" s="21">
        <f t="shared" si="3"/>
        <v>90.823800000000006</v>
      </c>
      <c r="AM86"/>
      <c r="AN86" s="19">
        <v>0</v>
      </c>
      <c r="AO86" s="2"/>
      <c r="AS86" s="17"/>
      <c r="AT86" s="17"/>
      <c r="AU86" s="13"/>
      <c r="AV86" s="13"/>
      <c r="AW86" s="13"/>
      <c r="AX86" s="38"/>
      <c r="AY86" s="33"/>
      <c r="AZ86" s="33"/>
      <c r="BA86" s="34"/>
      <c r="BB86" s="35"/>
      <c r="BC86" s="36"/>
      <c r="BD86" s="37"/>
      <c r="BE86" s="20"/>
    </row>
    <row r="87" spans="1:57" x14ac:dyDescent="0.35">
      <c r="A87" s="14">
        <v>87</v>
      </c>
      <c r="B87" t="s">
        <v>348</v>
      </c>
      <c r="C87" t="s">
        <v>38</v>
      </c>
      <c r="D87" t="s">
        <v>48</v>
      </c>
      <c r="E87">
        <v>27766</v>
      </c>
      <c r="G87" s="2">
        <v>15.18</v>
      </c>
      <c r="H87" t="s">
        <v>118</v>
      </c>
      <c r="I87" t="s">
        <v>349</v>
      </c>
      <c r="K87" t="s">
        <v>350</v>
      </c>
      <c r="M87" t="s">
        <v>51</v>
      </c>
      <c r="N87" t="s">
        <v>60</v>
      </c>
      <c r="O87" t="s">
        <v>351</v>
      </c>
      <c r="P87" t="s">
        <v>69</v>
      </c>
      <c r="Q87" t="s">
        <v>52</v>
      </c>
      <c r="R87">
        <v>2</v>
      </c>
      <c r="S87" s="4">
        <v>4</v>
      </c>
      <c r="T87" s="2">
        <v>60.7</v>
      </c>
      <c r="U87" s="2">
        <v>8.5</v>
      </c>
      <c r="V87" s="2">
        <v>69.2</v>
      </c>
      <c r="X87" s="2">
        <v>0</v>
      </c>
      <c r="Y87" s="2">
        <v>0</v>
      </c>
      <c r="Z87" s="2">
        <v>0</v>
      </c>
      <c r="AB87" s="2">
        <v>0</v>
      </c>
      <c r="AC87" s="2">
        <v>0</v>
      </c>
      <c r="AD87" s="2">
        <v>0</v>
      </c>
      <c r="AF87" s="2">
        <v>0</v>
      </c>
      <c r="AG87" s="2">
        <v>0</v>
      </c>
      <c r="AH87" s="2">
        <v>0</v>
      </c>
      <c r="AJ87" s="20">
        <v>79.67</v>
      </c>
      <c r="AK87" s="21">
        <f t="shared" si="2"/>
        <v>11.153800000000002</v>
      </c>
      <c r="AL87" s="21">
        <f t="shared" si="3"/>
        <v>90.823800000000006</v>
      </c>
      <c r="AM87"/>
      <c r="AN87" s="19">
        <v>0</v>
      </c>
      <c r="AO87" s="2"/>
      <c r="AS87" s="17"/>
      <c r="AT87" s="17"/>
      <c r="AU87" s="13"/>
      <c r="AV87" s="13"/>
      <c r="AW87" s="13"/>
      <c r="AX87" s="38"/>
      <c r="AY87" s="33"/>
      <c r="AZ87" s="33"/>
      <c r="BA87" s="34"/>
      <c r="BB87" s="35"/>
      <c r="BC87" s="36"/>
      <c r="BD87" s="37"/>
      <c r="BE87" s="20"/>
    </row>
    <row r="88" spans="1:57" x14ac:dyDescent="0.35">
      <c r="A88" s="14">
        <v>88</v>
      </c>
      <c r="B88" t="s">
        <v>470</v>
      </c>
      <c r="C88" t="s">
        <v>38</v>
      </c>
      <c r="D88" t="s">
        <v>48</v>
      </c>
      <c r="E88">
        <v>27766</v>
      </c>
      <c r="G88" s="2">
        <v>12.14</v>
      </c>
      <c r="H88" t="s">
        <v>118</v>
      </c>
      <c r="I88" t="s">
        <v>471</v>
      </c>
      <c r="K88" t="s">
        <v>472</v>
      </c>
      <c r="M88" t="s">
        <v>51</v>
      </c>
      <c r="N88" t="s">
        <v>60</v>
      </c>
      <c r="O88" t="s">
        <v>473</v>
      </c>
      <c r="P88" t="s">
        <v>60</v>
      </c>
      <c r="Q88" t="s">
        <v>52</v>
      </c>
      <c r="R88">
        <v>2</v>
      </c>
      <c r="S88" s="4">
        <v>5</v>
      </c>
      <c r="T88" s="2">
        <v>60.7</v>
      </c>
      <c r="U88" s="2">
        <v>8.5</v>
      </c>
      <c r="V88" s="2">
        <v>69.2</v>
      </c>
      <c r="X88" s="2">
        <v>0</v>
      </c>
      <c r="Y88" s="2">
        <v>0</v>
      </c>
      <c r="Z88" s="2">
        <v>0</v>
      </c>
      <c r="AB88" s="2">
        <v>0</v>
      </c>
      <c r="AC88" s="2">
        <v>0</v>
      </c>
      <c r="AD88" s="2">
        <v>0</v>
      </c>
      <c r="AF88" s="2">
        <v>0</v>
      </c>
      <c r="AG88" s="2">
        <v>0</v>
      </c>
      <c r="AH88" s="2">
        <v>0</v>
      </c>
      <c r="AJ88" s="20">
        <v>79.67</v>
      </c>
      <c r="AK88" s="21">
        <f t="shared" si="2"/>
        <v>11.153800000000002</v>
      </c>
      <c r="AL88" s="21">
        <f t="shared" si="3"/>
        <v>90.823800000000006</v>
      </c>
      <c r="AM88"/>
      <c r="AN88" s="19">
        <v>0</v>
      </c>
      <c r="AO88" s="2"/>
      <c r="AS88" s="17"/>
      <c r="AT88" s="17"/>
      <c r="AU88" s="13"/>
      <c r="AV88" s="13"/>
      <c r="AW88" s="13"/>
      <c r="AX88" s="38"/>
      <c r="AY88" s="33"/>
      <c r="AZ88" s="33"/>
      <c r="BA88" s="34"/>
      <c r="BB88" s="35"/>
      <c r="BC88" s="36"/>
      <c r="BD88" s="37"/>
      <c r="BE88" s="20"/>
    </row>
    <row r="89" spans="1:57" x14ac:dyDescent="0.35">
      <c r="A89" s="14">
        <v>89</v>
      </c>
      <c r="B89" t="s">
        <v>1897</v>
      </c>
      <c r="C89" t="s">
        <v>38</v>
      </c>
      <c r="D89" t="s">
        <v>48</v>
      </c>
      <c r="E89">
        <v>27766</v>
      </c>
      <c r="G89" s="2">
        <v>3.19</v>
      </c>
      <c r="H89" t="s">
        <v>134</v>
      </c>
      <c r="I89" t="s">
        <v>1898</v>
      </c>
      <c r="K89">
        <v>585</v>
      </c>
      <c r="M89" t="s">
        <v>51</v>
      </c>
      <c r="N89" t="s">
        <v>60</v>
      </c>
      <c r="O89" t="s">
        <v>421</v>
      </c>
      <c r="P89" t="s">
        <v>58</v>
      </c>
      <c r="Q89" t="s">
        <v>52</v>
      </c>
      <c r="R89">
        <v>5</v>
      </c>
      <c r="S89" s="10">
        <v>131</v>
      </c>
      <c r="T89" s="2">
        <v>418.42</v>
      </c>
      <c r="U89" s="2">
        <v>58.58</v>
      </c>
      <c r="V89" s="2">
        <v>477</v>
      </c>
      <c r="X89" s="2">
        <v>0</v>
      </c>
      <c r="Y89" s="2">
        <v>0</v>
      </c>
      <c r="Z89" s="2">
        <v>0</v>
      </c>
      <c r="AB89" s="2">
        <v>0</v>
      </c>
      <c r="AC89" s="2">
        <v>0</v>
      </c>
      <c r="AD89" s="2">
        <v>0</v>
      </c>
      <c r="AF89" s="2">
        <v>0</v>
      </c>
      <c r="AG89" s="2">
        <v>0</v>
      </c>
      <c r="AH89" s="2">
        <v>0</v>
      </c>
      <c r="AJ89" s="20">
        <v>549.18000000000006</v>
      </c>
      <c r="AK89" s="21">
        <f t="shared" si="2"/>
        <v>76.885200000000012</v>
      </c>
      <c r="AL89" s="21">
        <f t="shared" si="3"/>
        <v>626.06520000000012</v>
      </c>
      <c r="AM89"/>
      <c r="AN89" s="19">
        <v>0</v>
      </c>
      <c r="AO89" s="2"/>
      <c r="AS89" s="17"/>
      <c r="AT89" s="17"/>
      <c r="AU89" s="13"/>
      <c r="AV89" s="13"/>
      <c r="AW89" s="13"/>
      <c r="AX89" s="38"/>
      <c r="AY89" s="33"/>
      <c r="AZ89" s="33"/>
      <c r="BA89" s="34"/>
      <c r="BB89" s="35"/>
      <c r="BC89" s="36"/>
      <c r="BD89" s="37"/>
      <c r="BE89" s="20"/>
    </row>
    <row r="90" spans="1:57" x14ac:dyDescent="0.35">
      <c r="A90" s="14">
        <v>90</v>
      </c>
      <c r="B90" t="s">
        <v>1838</v>
      </c>
      <c r="C90" t="s">
        <v>38</v>
      </c>
      <c r="D90" t="s">
        <v>48</v>
      </c>
      <c r="E90">
        <v>27766</v>
      </c>
      <c r="G90" s="2">
        <v>3.33</v>
      </c>
      <c r="H90" t="s">
        <v>134</v>
      </c>
      <c r="I90" t="s">
        <v>1839</v>
      </c>
      <c r="K90" t="s">
        <v>1840</v>
      </c>
      <c r="M90" t="s">
        <v>51</v>
      </c>
      <c r="N90" t="s">
        <v>60</v>
      </c>
      <c r="O90" t="s">
        <v>1282</v>
      </c>
      <c r="P90" t="s">
        <v>44</v>
      </c>
      <c r="Q90" t="s">
        <v>52</v>
      </c>
      <c r="R90">
        <v>6</v>
      </c>
      <c r="S90" s="8">
        <v>84</v>
      </c>
      <c r="T90" s="2">
        <v>279.47000000000003</v>
      </c>
      <c r="U90" s="2">
        <v>39.130000000000003</v>
      </c>
      <c r="V90" s="2">
        <v>318.60000000000002</v>
      </c>
      <c r="X90" s="2">
        <v>0</v>
      </c>
      <c r="Y90" s="2">
        <v>0</v>
      </c>
      <c r="Z90" s="2">
        <v>0</v>
      </c>
      <c r="AB90" s="2">
        <v>0</v>
      </c>
      <c r="AC90" s="2">
        <v>0</v>
      </c>
      <c r="AD90" s="2">
        <v>0</v>
      </c>
      <c r="AF90" s="2">
        <v>0</v>
      </c>
      <c r="AG90" s="2">
        <v>0</v>
      </c>
      <c r="AH90" s="2">
        <v>0</v>
      </c>
      <c r="AJ90" s="20">
        <v>366.81</v>
      </c>
      <c r="AK90" s="21">
        <f t="shared" si="2"/>
        <v>51.353400000000008</v>
      </c>
      <c r="AL90" s="21">
        <f t="shared" si="3"/>
        <v>418.16340000000002</v>
      </c>
      <c r="AM90"/>
      <c r="AN90" s="19">
        <v>0</v>
      </c>
      <c r="AO90" s="2"/>
      <c r="AS90" s="17"/>
      <c r="AT90" s="17"/>
      <c r="AU90" s="13"/>
      <c r="AV90" s="13"/>
      <c r="AW90" s="13"/>
      <c r="AX90" s="38"/>
      <c r="AY90" s="33"/>
      <c r="AZ90" s="33"/>
      <c r="BA90" s="34"/>
      <c r="BB90" s="35"/>
      <c r="BC90" s="36"/>
      <c r="BD90" s="37"/>
      <c r="BE90" s="20"/>
    </row>
    <row r="91" spans="1:57" x14ac:dyDescent="0.35">
      <c r="A91" s="14">
        <v>91</v>
      </c>
      <c r="B91" t="s">
        <v>1841</v>
      </c>
      <c r="C91" t="s">
        <v>38</v>
      </c>
      <c r="D91" t="s">
        <v>48</v>
      </c>
      <c r="E91">
        <v>27766</v>
      </c>
      <c r="G91" s="2">
        <v>3.33</v>
      </c>
      <c r="H91" t="s">
        <v>134</v>
      </c>
      <c r="I91" t="s">
        <v>1842</v>
      </c>
      <c r="K91" t="s">
        <v>1843</v>
      </c>
      <c r="M91" t="s">
        <v>51</v>
      </c>
      <c r="N91" t="s">
        <v>60</v>
      </c>
      <c r="O91" t="s">
        <v>1844</v>
      </c>
      <c r="P91" t="s">
        <v>74</v>
      </c>
      <c r="Q91" t="s">
        <v>52</v>
      </c>
      <c r="R91">
        <v>6</v>
      </c>
      <c r="S91" s="8">
        <v>84</v>
      </c>
      <c r="T91" s="2">
        <v>279.47000000000003</v>
      </c>
      <c r="U91" s="2">
        <v>39.130000000000003</v>
      </c>
      <c r="V91" s="2">
        <v>318.60000000000002</v>
      </c>
      <c r="X91" s="2">
        <v>0</v>
      </c>
      <c r="Y91" s="2">
        <v>0</v>
      </c>
      <c r="Z91" s="2">
        <v>0</v>
      </c>
      <c r="AB91" s="2">
        <v>0</v>
      </c>
      <c r="AC91" s="2">
        <v>0</v>
      </c>
      <c r="AD91" s="2">
        <v>0</v>
      </c>
      <c r="AF91" s="2">
        <v>0</v>
      </c>
      <c r="AG91" s="2">
        <v>0</v>
      </c>
      <c r="AH91" s="2">
        <v>0</v>
      </c>
      <c r="AJ91" s="20">
        <v>366.81</v>
      </c>
      <c r="AK91" s="21">
        <f t="shared" si="2"/>
        <v>51.353400000000008</v>
      </c>
      <c r="AL91" s="21">
        <f t="shared" si="3"/>
        <v>418.16340000000002</v>
      </c>
      <c r="AM91"/>
      <c r="AN91" s="19">
        <v>0</v>
      </c>
      <c r="AO91" s="2"/>
      <c r="AS91" s="17"/>
      <c r="AT91" s="17"/>
      <c r="AU91" s="13"/>
      <c r="AV91" s="13"/>
      <c r="AW91" s="13"/>
      <c r="AX91" s="38"/>
      <c r="AY91" s="33"/>
      <c r="AZ91" s="33"/>
      <c r="BA91" s="34"/>
      <c r="BB91" s="35"/>
      <c r="BC91" s="36"/>
      <c r="BD91" s="37"/>
      <c r="BE91" s="20"/>
    </row>
    <row r="92" spans="1:57" x14ac:dyDescent="0.35">
      <c r="A92" s="14">
        <v>92</v>
      </c>
      <c r="B92" t="s">
        <v>2769</v>
      </c>
      <c r="C92" t="s">
        <v>38</v>
      </c>
      <c r="D92" t="s">
        <v>48</v>
      </c>
      <c r="E92">
        <v>27766</v>
      </c>
      <c r="G92" s="2">
        <v>24.14</v>
      </c>
      <c r="H92" t="s">
        <v>134</v>
      </c>
      <c r="I92" t="s">
        <v>2770</v>
      </c>
      <c r="K92">
        <v>3</v>
      </c>
      <c r="M92" t="s">
        <v>51</v>
      </c>
      <c r="N92" t="s">
        <v>60</v>
      </c>
      <c r="O92" t="s">
        <v>179</v>
      </c>
      <c r="P92" t="s">
        <v>44</v>
      </c>
      <c r="Q92" t="s">
        <v>1996</v>
      </c>
      <c r="R92">
        <v>1</v>
      </c>
      <c r="S92" s="7">
        <v>2</v>
      </c>
      <c r="T92" s="2">
        <v>48.28</v>
      </c>
      <c r="U92" s="2">
        <v>6.76</v>
      </c>
      <c r="V92" s="2">
        <v>55.04</v>
      </c>
      <c r="X92" s="2">
        <v>0</v>
      </c>
      <c r="Y92" s="2">
        <v>0</v>
      </c>
      <c r="Z92" s="2">
        <v>0</v>
      </c>
      <c r="AB92" s="2">
        <v>0</v>
      </c>
      <c r="AC92" s="2">
        <v>0</v>
      </c>
      <c r="AD92" s="2">
        <v>0</v>
      </c>
      <c r="AF92" s="2">
        <v>0</v>
      </c>
      <c r="AG92" s="2">
        <v>0</v>
      </c>
      <c r="AH92" s="2">
        <v>0</v>
      </c>
      <c r="AJ92" s="20">
        <v>63.370000000000005</v>
      </c>
      <c r="AK92" s="21">
        <f t="shared" si="2"/>
        <v>8.8718000000000021</v>
      </c>
      <c r="AL92" s="21">
        <f t="shared" si="3"/>
        <v>72.241800000000012</v>
      </c>
      <c r="AM92"/>
      <c r="AN92" s="19">
        <v>0</v>
      </c>
      <c r="AO92" s="2"/>
      <c r="AS92" s="17"/>
      <c r="AT92" s="17"/>
      <c r="AU92" s="13"/>
      <c r="AV92" s="13"/>
      <c r="AW92" s="13"/>
      <c r="AX92" s="38"/>
      <c r="AY92" s="33"/>
      <c r="AZ92" s="33"/>
      <c r="BA92" s="34"/>
      <c r="BB92" s="35"/>
      <c r="BC92" s="36"/>
      <c r="BD92" s="37"/>
      <c r="BE92" s="20"/>
    </row>
    <row r="93" spans="1:57" x14ac:dyDescent="0.35">
      <c r="A93" s="14">
        <v>93</v>
      </c>
      <c r="B93" t="s">
        <v>2771</v>
      </c>
      <c r="C93" t="s">
        <v>38</v>
      </c>
      <c r="D93" t="s">
        <v>48</v>
      </c>
      <c r="E93">
        <v>27766</v>
      </c>
      <c r="G93" s="2">
        <v>22.76</v>
      </c>
      <c r="H93" t="s">
        <v>134</v>
      </c>
      <c r="I93" t="s">
        <v>2772</v>
      </c>
      <c r="K93">
        <v>944</v>
      </c>
      <c r="M93" t="s">
        <v>51</v>
      </c>
      <c r="N93" t="s">
        <v>60</v>
      </c>
      <c r="O93" t="s">
        <v>600</v>
      </c>
      <c r="P93" t="s">
        <v>69</v>
      </c>
      <c r="Q93" t="s">
        <v>1996</v>
      </c>
      <c r="R93">
        <v>1</v>
      </c>
      <c r="S93" s="7">
        <v>2</v>
      </c>
      <c r="T93" s="2">
        <v>45.52</v>
      </c>
      <c r="U93" s="2">
        <v>6.37</v>
      </c>
      <c r="V93" s="2">
        <v>51.89</v>
      </c>
      <c r="X93" s="2">
        <v>0</v>
      </c>
      <c r="Y93" s="2">
        <v>0</v>
      </c>
      <c r="Z93" s="2">
        <v>0</v>
      </c>
      <c r="AB93" s="2">
        <v>0</v>
      </c>
      <c r="AC93" s="2">
        <v>0</v>
      </c>
      <c r="AD93" s="2">
        <v>0</v>
      </c>
      <c r="AF93" s="2">
        <v>0</v>
      </c>
      <c r="AG93" s="2">
        <v>0</v>
      </c>
      <c r="AH93" s="2">
        <v>0</v>
      </c>
      <c r="AJ93" s="20">
        <v>59.75</v>
      </c>
      <c r="AK93" s="21">
        <f t="shared" si="2"/>
        <v>8.3650000000000002</v>
      </c>
      <c r="AL93" s="21">
        <f t="shared" si="3"/>
        <v>68.114999999999995</v>
      </c>
      <c r="AM93"/>
      <c r="AN93" s="19">
        <v>0</v>
      </c>
      <c r="AO93" s="2"/>
      <c r="AS93" s="17"/>
      <c r="AT93" s="17"/>
      <c r="AU93" s="13"/>
      <c r="AV93" s="13"/>
      <c r="AW93" s="13"/>
      <c r="AX93" s="38"/>
      <c r="AY93" s="33"/>
      <c r="AZ93" s="33"/>
      <c r="BA93" s="34"/>
      <c r="BB93" s="35"/>
      <c r="BC93" s="36"/>
      <c r="BD93" s="37"/>
      <c r="BE93" s="20"/>
    </row>
    <row r="94" spans="1:57" x14ac:dyDescent="0.35">
      <c r="A94" s="14">
        <v>94</v>
      </c>
      <c r="B94" t="s">
        <v>2773</v>
      </c>
      <c r="C94" t="s">
        <v>38</v>
      </c>
      <c r="D94" t="s">
        <v>48</v>
      </c>
      <c r="E94">
        <v>27766</v>
      </c>
      <c r="G94" s="2">
        <v>24.14</v>
      </c>
      <c r="H94" t="s">
        <v>134</v>
      </c>
      <c r="I94" t="s">
        <v>2774</v>
      </c>
      <c r="K94">
        <v>173</v>
      </c>
      <c r="M94" t="s">
        <v>51</v>
      </c>
      <c r="N94" t="s">
        <v>60</v>
      </c>
      <c r="O94" t="s">
        <v>105</v>
      </c>
      <c r="P94" t="s">
        <v>74</v>
      </c>
      <c r="Q94" t="s">
        <v>1996</v>
      </c>
      <c r="R94">
        <v>1</v>
      </c>
      <c r="S94" s="7">
        <v>2</v>
      </c>
      <c r="T94" s="2">
        <v>48.28</v>
      </c>
      <c r="U94" s="2">
        <v>6.76</v>
      </c>
      <c r="V94" s="2">
        <v>55.04</v>
      </c>
      <c r="X94" s="2">
        <v>0</v>
      </c>
      <c r="Y94" s="2">
        <v>0</v>
      </c>
      <c r="Z94" s="2">
        <v>0</v>
      </c>
      <c r="AB94" s="2">
        <v>0</v>
      </c>
      <c r="AC94" s="2">
        <v>0</v>
      </c>
      <c r="AD94" s="2">
        <v>0</v>
      </c>
      <c r="AF94" s="2">
        <v>0</v>
      </c>
      <c r="AG94" s="2">
        <v>0</v>
      </c>
      <c r="AH94" s="2">
        <v>0</v>
      </c>
      <c r="AJ94" s="20">
        <v>63.370000000000005</v>
      </c>
      <c r="AK94" s="21">
        <f t="shared" si="2"/>
        <v>8.8718000000000021</v>
      </c>
      <c r="AL94" s="21">
        <f t="shared" si="3"/>
        <v>72.241800000000012</v>
      </c>
      <c r="AM94"/>
      <c r="AN94" s="19">
        <v>0</v>
      </c>
      <c r="AO94" s="2"/>
      <c r="AS94" s="17"/>
      <c r="AT94" s="17"/>
      <c r="AU94" s="13"/>
      <c r="AV94" s="13"/>
      <c r="AW94" s="13"/>
      <c r="AX94" s="38"/>
      <c r="AY94" s="33"/>
      <c r="AZ94" s="33"/>
      <c r="BA94" s="34"/>
      <c r="BB94" s="35"/>
      <c r="BC94" s="36"/>
      <c r="BD94" s="37"/>
      <c r="BE94" s="20"/>
    </row>
    <row r="95" spans="1:57" x14ac:dyDescent="0.35">
      <c r="A95" s="14">
        <v>95</v>
      </c>
      <c r="B95" t="s">
        <v>1850</v>
      </c>
      <c r="C95" t="s">
        <v>38</v>
      </c>
      <c r="D95" t="s">
        <v>48</v>
      </c>
      <c r="E95">
        <v>27766</v>
      </c>
      <c r="G95" s="2">
        <v>3.31</v>
      </c>
      <c r="H95" t="s">
        <v>134</v>
      </c>
      <c r="I95" t="s">
        <v>1851</v>
      </c>
      <c r="K95">
        <v>280</v>
      </c>
      <c r="M95" t="s">
        <v>51</v>
      </c>
      <c r="N95" t="s">
        <v>60</v>
      </c>
      <c r="O95" t="s">
        <v>92</v>
      </c>
      <c r="P95" t="s">
        <v>44</v>
      </c>
      <c r="Q95" t="s">
        <v>52</v>
      </c>
      <c r="R95">
        <v>2</v>
      </c>
      <c r="S95" s="9">
        <v>88</v>
      </c>
      <c r="T95" s="2">
        <v>291.3</v>
      </c>
      <c r="U95" s="2">
        <v>40.78</v>
      </c>
      <c r="V95" s="2">
        <v>332.08</v>
      </c>
      <c r="X95" s="2">
        <v>0</v>
      </c>
      <c r="Y95" s="2">
        <v>0</v>
      </c>
      <c r="Z95" s="2">
        <v>0</v>
      </c>
      <c r="AB95" s="2">
        <v>0</v>
      </c>
      <c r="AC95" s="2">
        <v>0</v>
      </c>
      <c r="AD95" s="2">
        <v>0</v>
      </c>
      <c r="AF95" s="2">
        <v>0</v>
      </c>
      <c r="AG95" s="2">
        <v>0</v>
      </c>
      <c r="AH95" s="2">
        <v>0</v>
      </c>
      <c r="AJ95" s="20">
        <v>382.34000000000003</v>
      </c>
      <c r="AK95" s="21">
        <f t="shared" si="2"/>
        <v>53.527600000000007</v>
      </c>
      <c r="AL95" s="21">
        <f t="shared" si="3"/>
        <v>435.86760000000004</v>
      </c>
      <c r="AM95"/>
      <c r="AN95" s="19">
        <v>0</v>
      </c>
      <c r="AO95" s="2"/>
      <c r="AS95" s="17"/>
      <c r="AT95" s="17"/>
      <c r="AU95" s="13"/>
      <c r="AV95" s="13"/>
      <c r="AW95" s="13"/>
      <c r="AX95" s="38"/>
      <c r="AY95" s="33"/>
      <c r="AZ95" s="33"/>
      <c r="BA95" s="34"/>
      <c r="BB95" s="35"/>
      <c r="BC95" s="36"/>
      <c r="BD95" s="37"/>
      <c r="BE95" s="20"/>
    </row>
    <row r="96" spans="1:57" x14ac:dyDescent="0.35">
      <c r="A96" s="14">
        <v>96</v>
      </c>
      <c r="B96" t="s">
        <v>2867</v>
      </c>
      <c r="C96" t="s">
        <v>38</v>
      </c>
      <c r="D96" t="s">
        <v>48</v>
      </c>
      <c r="E96">
        <v>27766</v>
      </c>
      <c r="G96" s="2">
        <v>5.57</v>
      </c>
      <c r="H96" t="s">
        <v>134</v>
      </c>
      <c r="I96" t="s">
        <v>2868</v>
      </c>
      <c r="K96" t="s">
        <v>502</v>
      </c>
      <c r="M96" t="s">
        <v>51</v>
      </c>
      <c r="N96" t="s">
        <v>60</v>
      </c>
      <c r="O96" t="s">
        <v>2869</v>
      </c>
      <c r="P96" t="s">
        <v>60</v>
      </c>
      <c r="Q96" t="s">
        <v>1996</v>
      </c>
      <c r="R96">
        <v>1</v>
      </c>
      <c r="S96" s="9">
        <v>13</v>
      </c>
      <c r="T96" s="2">
        <v>72.45</v>
      </c>
      <c r="U96" s="2">
        <v>10.14</v>
      </c>
      <c r="V96" s="2">
        <v>82.59</v>
      </c>
      <c r="X96" s="2">
        <v>0</v>
      </c>
      <c r="Y96" s="2">
        <v>0</v>
      </c>
      <c r="Z96" s="2">
        <v>0</v>
      </c>
      <c r="AB96" s="2">
        <v>0</v>
      </c>
      <c r="AC96" s="2">
        <v>0</v>
      </c>
      <c r="AD96" s="2">
        <v>0</v>
      </c>
      <c r="AF96" s="2">
        <v>0</v>
      </c>
      <c r="AG96" s="2">
        <v>0</v>
      </c>
      <c r="AH96" s="2">
        <v>0</v>
      </c>
      <c r="AJ96" s="20">
        <v>95.100000000000009</v>
      </c>
      <c r="AK96" s="21">
        <f t="shared" si="2"/>
        <v>13.314000000000002</v>
      </c>
      <c r="AL96" s="21">
        <f t="shared" si="3"/>
        <v>108.41400000000002</v>
      </c>
      <c r="AM96"/>
      <c r="AN96" s="19">
        <v>0</v>
      </c>
      <c r="AO96" s="2"/>
      <c r="AS96" s="17"/>
      <c r="AT96" s="17"/>
      <c r="AU96" s="13"/>
      <c r="AV96" s="13"/>
      <c r="AW96" s="13"/>
      <c r="AX96" s="38"/>
      <c r="AY96" s="33"/>
      <c r="AZ96" s="33"/>
      <c r="BA96" s="34"/>
      <c r="BB96" s="35"/>
      <c r="BC96" s="36"/>
      <c r="BD96" s="37"/>
      <c r="BE96" s="20"/>
    </row>
    <row r="97" spans="1:57" x14ac:dyDescent="0.35">
      <c r="A97" s="14">
        <v>97</v>
      </c>
      <c r="B97" t="s">
        <v>1929</v>
      </c>
      <c r="C97" t="s">
        <v>38</v>
      </c>
      <c r="D97" t="s">
        <v>48</v>
      </c>
      <c r="E97">
        <v>27766</v>
      </c>
      <c r="G97" s="2">
        <v>3.11</v>
      </c>
      <c r="H97" t="s">
        <v>134</v>
      </c>
      <c r="I97" t="s">
        <v>1930</v>
      </c>
      <c r="K97" t="s">
        <v>1931</v>
      </c>
      <c r="M97" t="s">
        <v>51</v>
      </c>
      <c r="N97" t="s">
        <v>60</v>
      </c>
      <c r="O97" t="s">
        <v>216</v>
      </c>
      <c r="P97" t="s">
        <v>58</v>
      </c>
      <c r="Q97" t="s">
        <v>52</v>
      </c>
      <c r="R97">
        <v>5</v>
      </c>
      <c r="S97" s="10">
        <v>207</v>
      </c>
      <c r="T97" s="2">
        <v>643.1</v>
      </c>
      <c r="U97" s="2">
        <v>90.03</v>
      </c>
      <c r="V97" s="2">
        <v>733.13</v>
      </c>
      <c r="X97" s="2">
        <v>0</v>
      </c>
      <c r="Y97" s="2">
        <v>0</v>
      </c>
      <c r="Z97" s="2">
        <v>0</v>
      </c>
      <c r="AB97" s="2">
        <v>0</v>
      </c>
      <c r="AC97" s="2">
        <v>0</v>
      </c>
      <c r="AD97" s="2">
        <v>0</v>
      </c>
      <c r="AF97" s="2">
        <v>0</v>
      </c>
      <c r="AG97" s="2">
        <v>0</v>
      </c>
      <c r="AH97" s="2">
        <v>0</v>
      </c>
      <c r="AJ97" s="20">
        <v>844.07</v>
      </c>
      <c r="AK97" s="21">
        <f t="shared" si="2"/>
        <v>118.16980000000002</v>
      </c>
      <c r="AL97" s="21">
        <f t="shared" si="3"/>
        <v>962.23980000000006</v>
      </c>
      <c r="AM97"/>
      <c r="AN97" s="19">
        <v>0</v>
      </c>
      <c r="AO97" s="2"/>
      <c r="AS97" s="17"/>
      <c r="AT97" s="17"/>
      <c r="AU97" s="13"/>
      <c r="AV97" s="13"/>
      <c r="AW97" s="13"/>
      <c r="AX97" s="38"/>
      <c r="AY97" s="33"/>
      <c r="AZ97" s="33"/>
      <c r="BA97" s="34"/>
      <c r="BB97" s="35"/>
      <c r="BC97" s="36"/>
      <c r="BD97" s="37"/>
      <c r="BE97" s="20"/>
    </row>
    <row r="98" spans="1:57" x14ac:dyDescent="0.35">
      <c r="A98" s="14">
        <v>98</v>
      </c>
      <c r="B98" t="s">
        <v>1963</v>
      </c>
      <c r="C98" t="s">
        <v>38</v>
      </c>
      <c r="D98" t="s">
        <v>48</v>
      </c>
      <c r="E98">
        <v>27766</v>
      </c>
      <c r="F98" s="11" t="s">
        <v>1964</v>
      </c>
      <c r="G98" s="12">
        <v>3</v>
      </c>
      <c r="H98" s="11" t="s">
        <v>134</v>
      </c>
      <c r="I98" s="11" t="s">
        <v>1965</v>
      </c>
      <c r="J98" s="11"/>
      <c r="K98" s="11" t="s">
        <v>980</v>
      </c>
      <c r="L98" s="11"/>
      <c r="M98" s="11" t="s">
        <v>51</v>
      </c>
      <c r="N98" s="11" t="s">
        <v>60</v>
      </c>
      <c r="O98" s="11" t="s">
        <v>421</v>
      </c>
      <c r="P98" s="11" t="s">
        <v>58</v>
      </c>
      <c r="Q98" s="11" t="s">
        <v>52</v>
      </c>
      <c r="R98" s="11">
        <v>2</v>
      </c>
      <c r="S98" s="10">
        <v>744</v>
      </c>
      <c r="T98" s="12">
        <v>2230.63</v>
      </c>
      <c r="U98" s="12">
        <v>312.29000000000002</v>
      </c>
      <c r="V98" s="2">
        <v>2542.92</v>
      </c>
      <c r="X98" s="2">
        <v>0</v>
      </c>
      <c r="Y98" s="2">
        <v>0</v>
      </c>
      <c r="Z98" s="2">
        <v>0</v>
      </c>
      <c r="AB98" s="2">
        <v>0</v>
      </c>
      <c r="AC98" s="2">
        <v>0</v>
      </c>
      <c r="AD98" s="2">
        <v>0</v>
      </c>
      <c r="AF98" s="2">
        <v>0</v>
      </c>
      <c r="AG98" s="2">
        <v>0</v>
      </c>
      <c r="AH98" s="2">
        <v>0</v>
      </c>
      <c r="AJ98" s="20">
        <v>2927.71</v>
      </c>
      <c r="AK98" s="21">
        <f t="shared" si="2"/>
        <v>409.87940000000003</v>
      </c>
      <c r="AL98" s="21">
        <f t="shared" si="3"/>
        <v>3337.5893999999998</v>
      </c>
      <c r="AM98"/>
      <c r="AN98" s="19">
        <v>0</v>
      </c>
      <c r="AO98" s="2"/>
      <c r="AS98" s="17"/>
      <c r="AT98" s="17"/>
      <c r="AU98" s="13"/>
      <c r="AV98" s="13"/>
      <c r="AW98" s="13"/>
      <c r="AX98" s="38"/>
      <c r="AY98" s="33"/>
      <c r="AZ98" s="33"/>
      <c r="BA98" s="34"/>
      <c r="BB98" s="35"/>
      <c r="BC98" s="36"/>
      <c r="BD98" s="37"/>
      <c r="BE98" s="20"/>
    </row>
    <row r="99" spans="1:57" x14ac:dyDescent="0.35">
      <c r="A99" s="14">
        <v>99</v>
      </c>
      <c r="B99" t="s">
        <v>2775</v>
      </c>
      <c r="C99" t="s">
        <v>38</v>
      </c>
      <c r="D99" t="s">
        <v>48</v>
      </c>
      <c r="E99">
        <v>27766</v>
      </c>
      <c r="G99" s="2">
        <v>24.43</v>
      </c>
      <c r="H99" t="s">
        <v>109</v>
      </c>
      <c r="I99" t="s">
        <v>2776</v>
      </c>
      <c r="K99" t="s">
        <v>2777</v>
      </c>
      <c r="M99" t="s">
        <v>51</v>
      </c>
      <c r="N99" t="s">
        <v>60</v>
      </c>
      <c r="O99" t="s">
        <v>347</v>
      </c>
      <c r="P99" t="s">
        <v>44</v>
      </c>
      <c r="Q99" t="s">
        <v>1996</v>
      </c>
      <c r="R99">
        <v>1</v>
      </c>
      <c r="S99" s="7">
        <v>2</v>
      </c>
      <c r="T99" s="2">
        <v>48.85</v>
      </c>
      <c r="U99" s="2">
        <v>6.84</v>
      </c>
      <c r="V99" s="2">
        <v>55.69</v>
      </c>
      <c r="X99" s="2">
        <v>0</v>
      </c>
      <c r="Y99" s="2">
        <v>0</v>
      </c>
      <c r="Z99" s="2">
        <v>0</v>
      </c>
      <c r="AB99" s="2">
        <v>0</v>
      </c>
      <c r="AC99" s="2">
        <v>0</v>
      </c>
      <c r="AD99" s="2">
        <v>0</v>
      </c>
      <c r="AF99" s="2">
        <v>0</v>
      </c>
      <c r="AG99" s="2">
        <v>0</v>
      </c>
      <c r="AH99" s="2">
        <v>0</v>
      </c>
      <c r="AJ99" s="20">
        <v>64.12</v>
      </c>
      <c r="AK99" s="21">
        <f t="shared" si="2"/>
        <v>8.9768000000000008</v>
      </c>
      <c r="AL99" s="21">
        <f t="shared" si="3"/>
        <v>73.096800000000002</v>
      </c>
      <c r="AM99"/>
      <c r="AN99" s="19">
        <v>0</v>
      </c>
      <c r="AO99" s="2"/>
      <c r="AS99" s="17"/>
      <c r="AT99" s="17"/>
      <c r="AU99" s="13"/>
      <c r="AV99" s="13"/>
      <c r="AW99" s="13"/>
      <c r="AX99" s="38"/>
      <c r="AY99" s="33"/>
      <c r="AZ99" s="33"/>
      <c r="BA99" s="34"/>
      <c r="BB99" s="35"/>
      <c r="BC99" s="36"/>
      <c r="BD99" s="37"/>
      <c r="BE99" s="20"/>
    </row>
    <row r="100" spans="1:57" x14ac:dyDescent="0.35">
      <c r="A100" s="14">
        <v>100</v>
      </c>
      <c r="B100" t="s">
        <v>2870</v>
      </c>
      <c r="C100" t="s">
        <v>38</v>
      </c>
      <c r="D100" t="s">
        <v>48</v>
      </c>
      <c r="E100">
        <v>27766</v>
      </c>
      <c r="G100" s="2">
        <v>5.64</v>
      </c>
      <c r="H100" t="s">
        <v>109</v>
      </c>
      <c r="I100" t="s">
        <v>2871</v>
      </c>
      <c r="K100">
        <v>1019</v>
      </c>
      <c r="M100" t="s">
        <v>51</v>
      </c>
      <c r="N100" t="s">
        <v>60</v>
      </c>
      <c r="O100" t="s">
        <v>604</v>
      </c>
      <c r="P100" t="s">
        <v>60</v>
      </c>
      <c r="Q100" t="s">
        <v>1996</v>
      </c>
      <c r="R100">
        <v>1</v>
      </c>
      <c r="S100" s="9">
        <v>13</v>
      </c>
      <c r="T100" s="2">
        <v>73.3</v>
      </c>
      <c r="U100" s="2">
        <v>10.26</v>
      </c>
      <c r="V100" s="2">
        <v>83.56</v>
      </c>
      <c r="X100" s="2">
        <v>0</v>
      </c>
      <c r="Y100" s="2">
        <v>0</v>
      </c>
      <c r="Z100" s="2">
        <v>0</v>
      </c>
      <c r="AB100" s="2">
        <v>0</v>
      </c>
      <c r="AC100" s="2">
        <v>0</v>
      </c>
      <c r="AD100" s="2">
        <v>0</v>
      </c>
      <c r="AF100" s="2">
        <v>0</v>
      </c>
      <c r="AG100" s="2">
        <v>0</v>
      </c>
      <c r="AH100" s="2">
        <v>0</v>
      </c>
      <c r="AJ100" s="20">
        <v>96.210000000000008</v>
      </c>
      <c r="AK100" s="21">
        <f t="shared" si="2"/>
        <v>13.469400000000002</v>
      </c>
      <c r="AL100" s="21">
        <f t="shared" si="3"/>
        <v>109.67940000000002</v>
      </c>
      <c r="AM100"/>
      <c r="AN100" s="19">
        <v>0</v>
      </c>
      <c r="AO100" s="2"/>
      <c r="AS100" s="17"/>
      <c r="AT100" s="17"/>
      <c r="AU100" s="13"/>
      <c r="AV100" s="13"/>
      <c r="AW100" s="13"/>
      <c r="AX100" s="38"/>
      <c r="AY100" s="33"/>
      <c r="AZ100" s="33"/>
      <c r="BA100" s="34"/>
      <c r="BB100" s="35"/>
      <c r="BC100" s="36"/>
      <c r="BD100" s="37"/>
      <c r="BE100" s="20"/>
    </row>
    <row r="101" spans="1:57" x14ac:dyDescent="0.35">
      <c r="A101" s="14">
        <v>101</v>
      </c>
      <c r="B101" t="s">
        <v>1283</v>
      </c>
      <c r="C101" t="s">
        <v>38</v>
      </c>
      <c r="D101" t="s">
        <v>48</v>
      </c>
      <c r="E101">
        <v>27766</v>
      </c>
      <c r="G101" s="2">
        <v>5.24</v>
      </c>
      <c r="H101" t="s">
        <v>109</v>
      </c>
      <c r="I101" t="s">
        <v>1284</v>
      </c>
      <c r="K101">
        <v>16532</v>
      </c>
      <c r="M101" t="s">
        <v>51</v>
      </c>
      <c r="N101" t="s">
        <v>60</v>
      </c>
      <c r="O101" t="s">
        <v>1236</v>
      </c>
      <c r="P101" t="s">
        <v>44</v>
      </c>
      <c r="Q101" t="s">
        <v>52</v>
      </c>
      <c r="R101">
        <v>1</v>
      </c>
      <c r="S101" s="4">
        <v>14</v>
      </c>
      <c r="T101" s="2">
        <v>73.38</v>
      </c>
      <c r="U101" s="2">
        <v>10.27</v>
      </c>
      <c r="V101" s="2">
        <v>83.65</v>
      </c>
      <c r="X101" s="2">
        <v>0</v>
      </c>
      <c r="Y101" s="2">
        <v>0</v>
      </c>
      <c r="Z101" s="2">
        <v>0</v>
      </c>
      <c r="AB101" s="2">
        <v>0</v>
      </c>
      <c r="AC101" s="2">
        <v>0</v>
      </c>
      <c r="AD101" s="2">
        <v>0</v>
      </c>
      <c r="AF101" s="2">
        <v>0</v>
      </c>
      <c r="AG101" s="2">
        <v>0</v>
      </c>
      <c r="AH101" s="2">
        <v>0</v>
      </c>
      <c r="AJ101" s="20">
        <v>96.320000000000007</v>
      </c>
      <c r="AK101" s="21">
        <f t="shared" si="2"/>
        <v>13.484800000000002</v>
      </c>
      <c r="AL101" s="21">
        <f t="shared" si="3"/>
        <v>109.80480000000001</v>
      </c>
      <c r="AM101"/>
      <c r="AN101" s="19">
        <v>0</v>
      </c>
      <c r="AO101" s="2"/>
      <c r="AS101" s="17"/>
      <c r="AT101" s="17"/>
      <c r="AU101" s="13"/>
      <c r="AV101" s="13"/>
      <c r="AW101" s="13"/>
      <c r="AX101" s="38"/>
      <c r="AY101" s="33"/>
      <c r="AZ101" s="33"/>
      <c r="BA101" s="34"/>
      <c r="BB101" s="35"/>
      <c r="BC101" s="36"/>
      <c r="BD101" s="37"/>
      <c r="BE101" s="20"/>
    </row>
    <row r="102" spans="1:57" x14ac:dyDescent="0.35">
      <c r="A102" s="14">
        <v>102</v>
      </c>
      <c r="B102" t="s">
        <v>1733</v>
      </c>
      <c r="C102" t="s">
        <v>38</v>
      </c>
      <c r="D102" t="s">
        <v>48</v>
      </c>
      <c r="E102">
        <v>27766</v>
      </c>
      <c r="G102" s="2">
        <v>5.86</v>
      </c>
      <c r="H102" t="s">
        <v>109</v>
      </c>
      <c r="I102" t="s">
        <v>1734</v>
      </c>
      <c r="K102" t="s">
        <v>1735</v>
      </c>
      <c r="M102" t="s">
        <v>51</v>
      </c>
      <c r="N102" t="s">
        <v>60</v>
      </c>
      <c r="O102" t="s">
        <v>491</v>
      </c>
      <c r="P102" t="s">
        <v>492</v>
      </c>
      <c r="Q102" t="s">
        <v>52</v>
      </c>
      <c r="R102">
        <v>2</v>
      </c>
      <c r="S102" s="4">
        <v>45</v>
      </c>
      <c r="T102" s="2">
        <v>263.51</v>
      </c>
      <c r="U102" s="2">
        <v>36.89</v>
      </c>
      <c r="V102" s="2">
        <v>300.39999999999998</v>
      </c>
      <c r="X102" s="2">
        <v>0</v>
      </c>
      <c r="Y102" s="2">
        <v>0</v>
      </c>
      <c r="Z102" s="2">
        <v>0</v>
      </c>
      <c r="AB102" s="2">
        <v>0</v>
      </c>
      <c r="AC102" s="2">
        <v>0</v>
      </c>
      <c r="AD102" s="2">
        <v>0</v>
      </c>
      <c r="AF102" s="2">
        <v>0</v>
      </c>
      <c r="AG102" s="2">
        <v>0</v>
      </c>
      <c r="AH102" s="2">
        <v>0</v>
      </c>
      <c r="AJ102" s="20">
        <v>345.86</v>
      </c>
      <c r="AK102" s="21">
        <f t="shared" si="2"/>
        <v>48.420400000000008</v>
      </c>
      <c r="AL102" s="21">
        <f t="shared" si="3"/>
        <v>394.28040000000004</v>
      </c>
      <c r="AM102"/>
      <c r="AN102" s="19">
        <v>0</v>
      </c>
      <c r="AO102" s="2"/>
      <c r="AS102" s="17"/>
      <c r="AT102" s="17"/>
      <c r="AU102" s="13"/>
      <c r="AV102" s="13"/>
      <c r="AW102" s="13"/>
      <c r="AX102" s="38"/>
      <c r="AY102" s="33"/>
      <c r="AZ102" s="33"/>
      <c r="BA102" s="34"/>
      <c r="BB102" s="35"/>
      <c r="BC102" s="36"/>
      <c r="BD102" s="37"/>
      <c r="BE102" s="20"/>
    </row>
    <row r="103" spans="1:57" x14ac:dyDescent="0.35">
      <c r="A103" s="14">
        <v>103</v>
      </c>
      <c r="B103" t="s">
        <v>1335</v>
      </c>
      <c r="C103" t="s">
        <v>38</v>
      </c>
      <c r="D103" t="s">
        <v>48</v>
      </c>
      <c r="E103">
        <v>27766</v>
      </c>
      <c r="G103" s="2">
        <v>4.84</v>
      </c>
      <c r="H103" t="s">
        <v>109</v>
      </c>
      <c r="I103" t="s">
        <v>1336</v>
      </c>
      <c r="K103" t="s">
        <v>1337</v>
      </c>
      <c r="M103" t="s">
        <v>51</v>
      </c>
      <c r="N103" t="s">
        <v>60</v>
      </c>
      <c r="O103" t="s">
        <v>43</v>
      </c>
      <c r="P103" t="s">
        <v>44</v>
      </c>
      <c r="Q103" t="s">
        <v>52</v>
      </c>
      <c r="R103">
        <v>1</v>
      </c>
      <c r="S103" s="4">
        <v>17</v>
      </c>
      <c r="T103" s="2">
        <v>82.35</v>
      </c>
      <c r="U103" s="2">
        <v>11.53</v>
      </c>
      <c r="V103" s="2">
        <v>93.88</v>
      </c>
      <c r="X103" s="2">
        <v>0</v>
      </c>
      <c r="Y103" s="2">
        <v>0</v>
      </c>
      <c r="Z103" s="2">
        <v>0</v>
      </c>
      <c r="AB103" s="2">
        <v>0</v>
      </c>
      <c r="AC103" s="2">
        <v>0</v>
      </c>
      <c r="AD103" s="2">
        <v>0</v>
      </c>
      <c r="AF103" s="2">
        <v>0</v>
      </c>
      <c r="AG103" s="2">
        <v>0</v>
      </c>
      <c r="AH103" s="2">
        <v>0</v>
      </c>
      <c r="AJ103" s="20">
        <v>108.09</v>
      </c>
      <c r="AK103" s="21">
        <f t="shared" si="2"/>
        <v>15.132600000000002</v>
      </c>
      <c r="AL103" s="21">
        <f t="shared" si="3"/>
        <v>123.2226</v>
      </c>
      <c r="AM103"/>
      <c r="AN103" s="19">
        <v>0</v>
      </c>
      <c r="AO103" s="2"/>
      <c r="AS103" s="17"/>
      <c r="AT103" s="17"/>
      <c r="AU103" s="13"/>
      <c r="AV103" s="13"/>
      <c r="AW103" s="13"/>
      <c r="AX103" s="38"/>
      <c r="AY103" s="33"/>
      <c r="AZ103" s="33"/>
      <c r="BA103" s="34"/>
      <c r="BB103" s="35"/>
      <c r="BC103" s="36"/>
      <c r="BD103" s="37"/>
      <c r="BE103" s="20"/>
    </row>
    <row r="104" spans="1:57" x14ac:dyDescent="0.35">
      <c r="A104" s="14">
        <v>104</v>
      </c>
      <c r="B104" t="s">
        <v>1241</v>
      </c>
      <c r="C104" t="s">
        <v>38</v>
      </c>
      <c r="D104" t="s">
        <v>48</v>
      </c>
      <c r="E104">
        <v>27766</v>
      </c>
      <c r="G104" s="2">
        <v>5.41</v>
      </c>
      <c r="H104" t="s">
        <v>109</v>
      </c>
      <c r="I104" t="s">
        <v>1242</v>
      </c>
      <c r="K104" t="s">
        <v>231</v>
      </c>
      <c r="M104" t="s">
        <v>51</v>
      </c>
      <c r="N104" t="s">
        <v>60</v>
      </c>
      <c r="O104" t="s">
        <v>64</v>
      </c>
      <c r="P104" t="s">
        <v>44</v>
      </c>
      <c r="Q104" t="s">
        <v>52</v>
      </c>
      <c r="R104">
        <v>1</v>
      </c>
      <c r="S104" s="4">
        <v>13</v>
      </c>
      <c r="T104" s="2">
        <v>70.39</v>
      </c>
      <c r="U104" s="2">
        <v>9.85</v>
      </c>
      <c r="V104" s="2">
        <v>80.239999999999995</v>
      </c>
      <c r="X104" s="2">
        <v>0</v>
      </c>
      <c r="Y104" s="2">
        <v>0</v>
      </c>
      <c r="Z104" s="2">
        <v>0</v>
      </c>
      <c r="AB104" s="2">
        <v>0</v>
      </c>
      <c r="AC104" s="2">
        <v>0</v>
      </c>
      <c r="AD104" s="2">
        <v>0</v>
      </c>
      <c r="AF104" s="2">
        <v>0</v>
      </c>
      <c r="AG104" s="2">
        <v>0</v>
      </c>
      <c r="AH104" s="2">
        <v>0</v>
      </c>
      <c r="AJ104" s="20">
        <v>92.39</v>
      </c>
      <c r="AK104" s="21">
        <f t="shared" si="2"/>
        <v>12.934600000000001</v>
      </c>
      <c r="AL104" s="21">
        <f t="shared" si="3"/>
        <v>105.3246</v>
      </c>
      <c r="AM104"/>
      <c r="AN104" s="19">
        <v>0</v>
      </c>
      <c r="AO104" s="2"/>
      <c r="AS104" s="17"/>
      <c r="AT104" s="17"/>
      <c r="AU104" s="13"/>
      <c r="AV104" s="13"/>
      <c r="AW104" s="13"/>
      <c r="AX104" s="38"/>
      <c r="AY104" s="33"/>
      <c r="AZ104" s="33"/>
      <c r="BA104" s="34"/>
      <c r="BB104" s="35"/>
      <c r="BC104" s="36"/>
      <c r="BD104" s="37"/>
      <c r="BE104" s="20"/>
    </row>
    <row r="105" spans="1:57" x14ac:dyDescent="0.35">
      <c r="A105" s="14">
        <v>105</v>
      </c>
      <c r="B105" t="s">
        <v>1939</v>
      </c>
      <c r="C105" t="s">
        <v>38</v>
      </c>
      <c r="D105" t="s">
        <v>48</v>
      </c>
      <c r="E105">
        <v>27766</v>
      </c>
      <c r="F105" s="11" t="s">
        <v>1940</v>
      </c>
      <c r="G105" s="12">
        <v>3.05</v>
      </c>
      <c r="H105" s="11" t="s">
        <v>109</v>
      </c>
      <c r="I105" s="11" t="s">
        <v>1941</v>
      </c>
      <c r="J105" s="11"/>
      <c r="K105" s="11" t="s">
        <v>1942</v>
      </c>
      <c r="L105" s="11"/>
      <c r="M105" s="11" t="s">
        <v>51</v>
      </c>
      <c r="N105" s="11" t="s">
        <v>60</v>
      </c>
      <c r="O105" s="11" t="s">
        <v>57</v>
      </c>
      <c r="P105" s="11" t="s">
        <v>1094</v>
      </c>
      <c r="Q105" s="11" t="s">
        <v>52</v>
      </c>
      <c r="R105" s="11">
        <v>8</v>
      </c>
      <c r="S105" s="10">
        <v>507</v>
      </c>
      <c r="T105" s="12">
        <v>1547.93</v>
      </c>
      <c r="U105" s="12">
        <v>216.71</v>
      </c>
      <c r="V105" s="2">
        <v>1764.64</v>
      </c>
      <c r="X105" s="2">
        <v>0</v>
      </c>
      <c r="Y105" s="2">
        <v>0</v>
      </c>
      <c r="Z105" s="2">
        <v>0</v>
      </c>
      <c r="AB105" s="2">
        <v>0</v>
      </c>
      <c r="AC105" s="2">
        <v>0</v>
      </c>
      <c r="AD105" s="2">
        <v>0</v>
      </c>
      <c r="AF105" s="2">
        <v>0</v>
      </c>
      <c r="AG105" s="2">
        <v>0</v>
      </c>
      <c r="AH105" s="2">
        <v>0</v>
      </c>
      <c r="AJ105" s="20">
        <v>2031.66</v>
      </c>
      <c r="AK105" s="21">
        <f t="shared" si="2"/>
        <v>284.43240000000003</v>
      </c>
      <c r="AL105" s="21">
        <f t="shared" si="3"/>
        <v>2316.0924</v>
      </c>
      <c r="AM105"/>
      <c r="AN105" s="19">
        <v>0</v>
      </c>
      <c r="AO105" s="2"/>
      <c r="AS105" s="17"/>
      <c r="AT105" s="17"/>
      <c r="AU105" s="13"/>
      <c r="AV105" s="13"/>
      <c r="AW105" s="13"/>
      <c r="AX105" s="38"/>
      <c r="AY105" s="33"/>
      <c r="AZ105" s="33"/>
      <c r="BA105" s="34"/>
      <c r="BB105" s="35"/>
      <c r="BC105" s="36"/>
      <c r="BD105" s="37"/>
      <c r="BE105" s="20"/>
    </row>
    <row r="106" spans="1:57" x14ac:dyDescent="0.35">
      <c r="A106" s="14">
        <v>106</v>
      </c>
      <c r="B106" t="s">
        <v>972</v>
      </c>
      <c r="C106" t="s">
        <v>38</v>
      </c>
      <c r="D106" t="s">
        <v>48</v>
      </c>
      <c r="E106">
        <v>27766</v>
      </c>
      <c r="G106" s="2">
        <v>6.82</v>
      </c>
      <c r="H106" t="s">
        <v>109</v>
      </c>
      <c r="I106" t="s">
        <v>973</v>
      </c>
      <c r="K106" t="s">
        <v>974</v>
      </c>
      <c r="M106" t="s">
        <v>51</v>
      </c>
      <c r="N106" t="s">
        <v>60</v>
      </c>
      <c r="O106" t="s">
        <v>409</v>
      </c>
      <c r="P106" t="s">
        <v>74</v>
      </c>
      <c r="Q106" t="s">
        <v>52</v>
      </c>
      <c r="R106">
        <v>1</v>
      </c>
      <c r="S106" s="4">
        <v>9</v>
      </c>
      <c r="T106" s="2">
        <v>61.42</v>
      </c>
      <c r="U106" s="2">
        <v>8.6</v>
      </c>
      <c r="V106" s="2">
        <v>70.02</v>
      </c>
      <c r="X106" s="2">
        <v>0</v>
      </c>
      <c r="Y106" s="2">
        <v>0</v>
      </c>
      <c r="Z106" s="2">
        <v>0</v>
      </c>
      <c r="AB106" s="2">
        <v>0</v>
      </c>
      <c r="AC106" s="2">
        <v>0</v>
      </c>
      <c r="AD106" s="2">
        <v>0</v>
      </c>
      <c r="AF106" s="2">
        <v>0</v>
      </c>
      <c r="AG106" s="2">
        <v>0</v>
      </c>
      <c r="AH106" s="2">
        <v>0</v>
      </c>
      <c r="AJ106" s="20">
        <v>80.62</v>
      </c>
      <c r="AK106" s="21">
        <f t="shared" si="2"/>
        <v>11.286800000000001</v>
      </c>
      <c r="AL106" s="21">
        <f t="shared" si="3"/>
        <v>91.906800000000004</v>
      </c>
      <c r="AM106"/>
      <c r="AN106" s="19">
        <v>0</v>
      </c>
      <c r="AO106" s="2"/>
      <c r="AS106" s="17"/>
      <c r="AT106" s="17"/>
      <c r="AU106" s="13"/>
      <c r="AV106" s="13"/>
      <c r="AW106" s="13"/>
      <c r="AX106" s="38"/>
      <c r="AY106" s="33"/>
      <c r="AZ106" s="33"/>
      <c r="BA106" s="34"/>
      <c r="BB106" s="35"/>
      <c r="BC106" s="36"/>
      <c r="BD106" s="37"/>
      <c r="BE106" s="20"/>
    </row>
    <row r="107" spans="1:57" x14ac:dyDescent="0.35">
      <c r="A107" s="14">
        <v>107</v>
      </c>
      <c r="B107" t="s">
        <v>1407</v>
      </c>
      <c r="C107" t="s">
        <v>38</v>
      </c>
      <c r="D107" t="s">
        <v>48</v>
      </c>
      <c r="E107">
        <v>27766</v>
      </c>
      <c r="G107" s="2">
        <v>4.53</v>
      </c>
      <c r="H107" t="s">
        <v>109</v>
      </c>
      <c r="I107" t="s">
        <v>1408</v>
      </c>
      <c r="K107" t="s">
        <v>974</v>
      </c>
      <c r="M107" t="s">
        <v>51</v>
      </c>
      <c r="N107" t="s">
        <v>60</v>
      </c>
      <c r="O107" t="s">
        <v>515</v>
      </c>
      <c r="P107" t="s">
        <v>187</v>
      </c>
      <c r="Q107" t="s">
        <v>52</v>
      </c>
      <c r="R107">
        <v>1</v>
      </c>
      <c r="S107" s="4">
        <v>19</v>
      </c>
      <c r="T107" s="2">
        <v>85.99</v>
      </c>
      <c r="U107" s="2">
        <v>12.04</v>
      </c>
      <c r="V107" s="2">
        <v>98.03</v>
      </c>
      <c r="X107" s="2">
        <v>0</v>
      </c>
      <c r="Y107" s="2">
        <v>0</v>
      </c>
      <c r="Z107" s="2">
        <v>0</v>
      </c>
      <c r="AB107" s="2">
        <v>0</v>
      </c>
      <c r="AC107" s="2">
        <v>0</v>
      </c>
      <c r="AD107" s="2">
        <v>0</v>
      </c>
      <c r="AF107" s="2">
        <v>0</v>
      </c>
      <c r="AG107" s="2">
        <v>0</v>
      </c>
      <c r="AH107" s="2">
        <v>0</v>
      </c>
      <c r="AJ107" s="20">
        <v>112.87</v>
      </c>
      <c r="AK107" s="21">
        <f t="shared" si="2"/>
        <v>15.801800000000002</v>
      </c>
      <c r="AL107" s="21">
        <f t="shared" si="3"/>
        <v>128.67180000000002</v>
      </c>
      <c r="AM107"/>
      <c r="AN107" s="19">
        <v>0</v>
      </c>
      <c r="AO107" s="2"/>
      <c r="AS107" s="17"/>
      <c r="AT107" s="17"/>
      <c r="AU107" s="13"/>
      <c r="AV107" s="13"/>
      <c r="AW107" s="13"/>
      <c r="AX107" s="38"/>
      <c r="AY107" s="33"/>
      <c r="AZ107" s="33"/>
      <c r="BA107" s="34"/>
      <c r="BB107" s="35"/>
      <c r="BC107" s="36"/>
      <c r="BD107" s="37"/>
      <c r="BE107" s="20"/>
    </row>
    <row r="108" spans="1:57" x14ac:dyDescent="0.35">
      <c r="A108" s="14">
        <v>108</v>
      </c>
      <c r="B108" t="s">
        <v>352</v>
      </c>
      <c r="C108" t="s">
        <v>38</v>
      </c>
      <c r="D108" t="s">
        <v>48</v>
      </c>
      <c r="E108">
        <v>27766</v>
      </c>
      <c r="G108" s="2">
        <v>15.36</v>
      </c>
      <c r="H108" t="s">
        <v>109</v>
      </c>
      <c r="I108" t="s">
        <v>353</v>
      </c>
      <c r="K108" t="s">
        <v>231</v>
      </c>
      <c r="M108" t="s">
        <v>51</v>
      </c>
      <c r="N108" t="s">
        <v>60</v>
      </c>
      <c r="O108" t="s">
        <v>179</v>
      </c>
      <c r="P108" t="s">
        <v>44</v>
      </c>
      <c r="Q108" t="s">
        <v>52</v>
      </c>
      <c r="R108">
        <v>1</v>
      </c>
      <c r="S108" s="4">
        <v>4</v>
      </c>
      <c r="T108" s="2">
        <v>61.42</v>
      </c>
      <c r="U108" s="2">
        <v>8.6</v>
      </c>
      <c r="V108" s="2">
        <v>70.02</v>
      </c>
      <c r="X108" s="2">
        <v>0</v>
      </c>
      <c r="Y108" s="2">
        <v>0</v>
      </c>
      <c r="Z108" s="2">
        <v>0</v>
      </c>
      <c r="AB108" s="2">
        <v>0</v>
      </c>
      <c r="AC108" s="2">
        <v>0</v>
      </c>
      <c r="AD108" s="2">
        <v>0</v>
      </c>
      <c r="AF108" s="2">
        <v>0</v>
      </c>
      <c r="AG108" s="2">
        <v>0</v>
      </c>
      <c r="AH108" s="2">
        <v>0</v>
      </c>
      <c r="AJ108" s="20">
        <v>80.62</v>
      </c>
      <c r="AK108" s="21">
        <f t="shared" si="2"/>
        <v>11.286800000000001</v>
      </c>
      <c r="AL108" s="21">
        <f t="shared" si="3"/>
        <v>91.906800000000004</v>
      </c>
      <c r="AM108"/>
      <c r="AN108" s="19">
        <v>0</v>
      </c>
      <c r="AO108" s="2"/>
      <c r="AS108" s="17"/>
      <c r="AT108" s="17"/>
      <c r="AU108" s="13"/>
      <c r="AV108" s="13"/>
      <c r="AW108" s="13"/>
      <c r="AX108" s="38"/>
      <c r="AY108" s="33"/>
      <c r="AZ108" s="33"/>
      <c r="BA108" s="34"/>
      <c r="BB108" s="35"/>
      <c r="BC108" s="36"/>
      <c r="BD108" s="37"/>
      <c r="BE108" s="20"/>
    </row>
    <row r="109" spans="1:57" x14ac:dyDescent="0.35">
      <c r="A109" s="14">
        <v>109</v>
      </c>
      <c r="B109" t="s">
        <v>108</v>
      </c>
      <c r="C109" t="s">
        <v>38</v>
      </c>
      <c r="D109" t="s">
        <v>48</v>
      </c>
      <c r="E109">
        <v>27766</v>
      </c>
      <c r="G109" s="2">
        <v>61.42</v>
      </c>
      <c r="H109" t="s">
        <v>109</v>
      </c>
      <c r="I109" t="s">
        <v>110</v>
      </c>
      <c r="K109">
        <v>787</v>
      </c>
      <c r="M109" t="s">
        <v>51</v>
      </c>
      <c r="N109" t="s">
        <v>60</v>
      </c>
      <c r="O109" t="s">
        <v>111</v>
      </c>
      <c r="P109" t="s">
        <v>74</v>
      </c>
      <c r="Q109" t="s">
        <v>52</v>
      </c>
      <c r="R109">
        <v>1</v>
      </c>
      <c r="S109" s="3">
        <v>1</v>
      </c>
      <c r="T109" s="2">
        <v>61.42</v>
      </c>
      <c r="U109" s="2">
        <v>8.6</v>
      </c>
      <c r="V109" s="2">
        <v>70.02</v>
      </c>
      <c r="X109" s="2">
        <v>0</v>
      </c>
      <c r="Y109" s="2">
        <v>0</v>
      </c>
      <c r="Z109" s="2">
        <v>0</v>
      </c>
      <c r="AB109" s="2">
        <v>0</v>
      </c>
      <c r="AC109" s="2">
        <v>0</v>
      </c>
      <c r="AD109" s="2">
        <v>0</v>
      </c>
      <c r="AF109" s="2">
        <v>0</v>
      </c>
      <c r="AG109" s="2">
        <v>0</v>
      </c>
      <c r="AH109" s="2">
        <v>0</v>
      </c>
      <c r="AJ109" s="20">
        <v>80.62</v>
      </c>
      <c r="AK109" s="21">
        <f t="shared" si="2"/>
        <v>11.286800000000001</v>
      </c>
      <c r="AL109" s="21">
        <f t="shared" si="3"/>
        <v>91.906800000000004</v>
      </c>
      <c r="AM109"/>
      <c r="AN109" s="19">
        <v>0</v>
      </c>
      <c r="AO109" s="2"/>
      <c r="AS109" s="17"/>
      <c r="AT109" s="17"/>
      <c r="AU109" s="13"/>
      <c r="AV109" s="13"/>
      <c r="AW109" s="13"/>
      <c r="AX109" s="38"/>
      <c r="AY109" s="33"/>
      <c r="AZ109" s="33"/>
      <c r="BA109" s="34"/>
      <c r="BB109" s="35"/>
      <c r="BC109" s="36"/>
      <c r="BD109" s="37"/>
      <c r="BE109" s="20"/>
    </row>
    <row r="110" spans="1:57" x14ac:dyDescent="0.35">
      <c r="A110" s="14">
        <v>110</v>
      </c>
      <c r="B110" t="s">
        <v>1650</v>
      </c>
      <c r="C110" t="s">
        <v>38</v>
      </c>
      <c r="D110" t="s">
        <v>48</v>
      </c>
      <c r="E110">
        <v>27766</v>
      </c>
      <c r="G110" s="2">
        <v>4.01</v>
      </c>
      <c r="H110" t="s">
        <v>109</v>
      </c>
      <c r="I110" t="s">
        <v>1651</v>
      </c>
      <c r="K110" t="s">
        <v>1652</v>
      </c>
      <c r="M110" t="s">
        <v>51</v>
      </c>
      <c r="N110" t="s">
        <v>60</v>
      </c>
      <c r="O110" t="s">
        <v>1653</v>
      </c>
      <c r="P110" t="s">
        <v>74</v>
      </c>
      <c r="Q110" t="s">
        <v>52</v>
      </c>
      <c r="R110">
        <v>1</v>
      </c>
      <c r="S110" s="4">
        <v>31</v>
      </c>
      <c r="T110" s="2">
        <v>124.23</v>
      </c>
      <c r="U110" s="2">
        <v>17.39</v>
      </c>
      <c r="V110" s="2">
        <v>141.62</v>
      </c>
      <c r="X110" s="2">
        <v>0</v>
      </c>
      <c r="Y110" s="2">
        <v>0</v>
      </c>
      <c r="Z110" s="2">
        <v>0</v>
      </c>
      <c r="AB110" s="2">
        <v>0</v>
      </c>
      <c r="AC110" s="2">
        <v>0</v>
      </c>
      <c r="AD110" s="2">
        <v>0</v>
      </c>
      <c r="AF110" s="2">
        <v>0</v>
      </c>
      <c r="AG110" s="2">
        <v>0</v>
      </c>
      <c r="AH110" s="2">
        <v>0</v>
      </c>
      <c r="AJ110" s="20">
        <v>163.06</v>
      </c>
      <c r="AK110" s="21">
        <f t="shared" si="2"/>
        <v>22.828400000000002</v>
      </c>
      <c r="AL110" s="21">
        <f t="shared" si="3"/>
        <v>185.88839999999999</v>
      </c>
      <c r="AM110"/>
      <c r="AN110" s="19">
        <v>0</v>
      </c>
      <c r="AO110" s="2"/>
      <c r="AS110" s="17"/>
      <c r="AT110" s="17"/>
      <c r="AU110" s="13"/>
      <c r="AV110" s="13"/>
      <c r="AW110" s="13"/>
      <c r="AX110" s="38"/>
      <c r="AY110" s="33"/>
      <c r="AZ110" s="33"/>
      <c r="BA110" s="34"/>
      <c r="BB110" s="35"/>
      <c r="BC110" s="36"/>
      <c r="BD110" s="37"/>
      <c r="BE110" s="20"/>
    </row>
    <row r="111" spans="1:57" x14ac:dyDescent="0.35">
      <c r="A111" s="14">
        <v>111</v>
      </c>
      <c r="B111" t="s">
        <v>1409</v>
      </c>
      <c r="C111" t="s">
        <v>38</v>
      </c>
      <c r="D111" t="s">
        <v>48</v>
      </c>
      <c r="E111">
        <v>27766</v>
      </c>
      <c r="G111" s="2">
        <v>4.6500000000000004</v>
      </c>
      <c r="H111" t="s">
        <v>109</v>
      </c>
      <c r="I111" t="s">
        <v>1410</v>
      </c>
      <c r="K111">
        <v>28</v>
      </c>
      <c r="M111" t="s">
        <v>51</v>
      </c>
      <c r="N111" t="s">
        <v>60</v>
      </c>
      <c r="O111" t="s">
        <v>460</v>
      </c>
      <c r="P111" t="s">
        <v>74</v>
      </c>
      <c r="Q111" t="s">
        <v>52</v>
      </c>
      <c r="R111">
        <v>1</v>
      </c>
      <c r="S111" s="4">
        <v>19</v>
      </c>
      <c r="T111" s="2">
        <v>88.33</v>
      </c>
      <c r="U111" s="2">
        <v>12.37</v>
      </c>
      <c r="V111" s="2">
        <v>100.7</v>
      </c>
      <c r="X111" s="2">
        <v>0</v>
      </c>
      <c r="Y111" s="2">
        <v>0</v>
      </c>
      <c r="Z111" s="2">
        <v>0</v>
      </c>
      <c r="AB111" s="2">
        <v>0</v>
      </c>
      <c r="AC111" s="2">
        <v>0</v>
      </c>
      <c r="AD111" s="2">
        <v>0</v>
      </c>
      <c r="AF111" s="2">
        <v>0</v>
      </c>
      <c r="AG111" s="2">
        <v>0</v>
      </c>
      <c r="AH111" s="2">
        <v>0</v>
      </c>
      <c r="AJ111" s="20">
        <v>115.94</v>
      </c>
      <c r="AK111" s="21">
        <f t="shared" si="2"/>
        <v>16.2316</v>
      </c>
      <c r="AL111" s="21">
        <f t="shared" si="3"/>
        <v>132.17160000000001</v>
      </c>
      <c r="AM111"/>
      <c r="AN111" s="19">
        <v>0</v>
      </c>
      <c r="AO111" s="2"/>
      <c r="AS111" s="17"/>
      <c r="AT111" s="17"/>
      <c r="AU111" s="13"/>
      <c r="AV111" s="13"/>
      <c r="AW111" s="13"/>
      <c r="AX111" s="38"/>
      <c r="AY111" s="33"/>
      <c r="AZ111" s="33"/>
      <c r="BA111" s="34"/>
      <c r="BB111" s="35"/>
      <c r="BC111" s="36"/>
      <c r="BD111" s="37"/>
      <c r="BE111" s="20"/>
    </row>
    <row r="112" spans="1:57" x14ac:dyDescent="0.35">
      <c r="A112" s="14">
        <v>112</v>
      </c>
      <c r="B112" t="s">
        <v>1899</v>
      </c>
      <c r="C112" t="s">
        <v>38</v>
      </c>
      <c r="D112" t="s">
        <v>48</v>
      </c>
      <c r="E112">
        <v>27766</v>
      </c>
      <c r="G112" s="2">
        <v>2.99</v>
      </c>
      <c r="H112" t="s">
        <v>209</v>
      </c>
      <c r="I112" t="s">
        <v>1900</v>
      </c>
      <c r="K112" t="s">
        <v>1901</v>
      </c>
      <c r="M112" t="s">
        <v>51</v>
      </c>
      <c r="N112" t="s">
        <v>60</v>
      </c>
      <c r="O112" t="s">
        <v>399</v>
      </c>
      <c r="P112" t="s">
        <v>187</v>
      </c>
      <c r="Q112" t="s">
        <v>52</v>
      </c>
      <c r="R112">
        <v>4</v>
      </c>
      <c r="S112" s="10">
        <v>131</v>
      </c>
      <c r="T112" s="2">
        <v>391.85</v>
      </c>
      <c r="U112" s="2">
        <v>54.86</v>
      </c>
      <c r="V112" s="2">
        <v>446.71</v>
      </c>
      <c r="X112" s="2">
        <v>0</v>
      </c>
      <c r="Y112" s="2">
        <v>0</v>
      </c>
      <c r="Z112" s="2">
        <v>0</v>
      </c>
      <c r="AB112" s="2">
        <v>0</v>
      </c>
      <c r="AC112" s="2">
        <v>0</v>
      </c>
      <c r="AD112" s="2">
        <v>0</v>
      </c>
      <c r="AF112" s="2">
        <v>0</v>
      </c>
      <c r="AG112" s="2">
        <v>0</v>
      </c>
      <c r="AH112" s="2">
        <v>0</v>
      </c>
      <c r="AJ112" s="20">
        <v>514.31000000000006</v>
      </c>
      <c r="AK112" s="21">
        <f t="shared" si="2"/>
        <v>72.003400000000013</v>
      </c>
      <c r="AL112" s="21">
        <f t="shared" si="3"/>
        <v>586.31340000000012</v>
      </c>
      <c r="AM112"/>
      <c r="AN112" s="19">
        <v>0</v>
      </c>
      <c r="AO112" s="2"/>
      <c r="AS112" s="17"/>
      <c r="AT112" s="17"/>
      <c r="AU112" s="13"/>
      <c r="AV112" s="13"/>
      <c r="AW112" s="13"/>
      <c r="AX112" s="38"/>
      <c r="AY112" s="33"/>
      <c r="AZ112" s="33"/>
      <c r="BA112" s="34"/>
      <c r="BB112" s="35"/>
      <c r="BC112" s="36"/>
      <c r="BD112" s="37"/>
      <c r="BE112" s="20"/>
    </row>
    <row r="113" spans="1:57" x14ac:dyDescent="0.35">
      <c r="A113" s="14">
        <v>113</v>
      </c>
      <c r="B113" t="s">
        <v>1902</v>
      </c>
      <c r="C113" t="s">
        <v>38</v>
      </c>
      <c r="D113" t="s">
        <v>48</v>
      </c>
      <c r="E113">
        <v>27766</v>
      </c>
      <c r="G113" s="2">
        <v>3.22</v>
      </c>
      <c r="H113" t="s">
        <v>209</v>
      </c>
      <c r="I113" t="s">
        <v>1903</v>
      </c>
      <c r="K113" t="s">
        <v>1904</v>
      </c>
      <c r="M113" t="s">
        <v>51</v>
      </c>
      <c r="N113" t="s">
        <v>60</v>
      </c>
      <c r="O113" t="s">
        <v>216</v>
      </c>
      <c r="P113" t="s">
        <v>58</v>
      </c>
      <c r="Q113" t="s">
        <v>52</v>
      </c>
      <c r="R113">
        <v>2</v>
      </c>
      <c r="S113" s="10">
        <v>138</v>
      </c>
      <c r="T113" s="2">
        <v>444.26</v>
      </c>
      <c r="U113" s="2">
        <v>62.2</v>
      </c>
      <c r="V113" s="2">
        <v>506.46</v>
      </c>
      <c r="X113" s="2">
        <v>0</v>
      </c>
      <c r="Y113" s="2">
        <v>0</v>
      </c>
      <c r="Z113" s="2">
        <v>0</v>
      </c>
      <c r="AB113" s="2">
        <v>0</v>
      </c>
      <c r="AC113" s="2">
        <v>0</v>
      </c>
      <c r="AD113" s="2">
        <v>0</v>
      </c>
      <c r="AF113" s="2">
        <v>0</v>
      </c>
      <c r="AG113" s="2">
        <v>0</v>
      </c>
      <c r="AH113" s="2">
        <v>0</v>
      </c>
      <c r="AJ113" s="20">
        <v>583.1</v>
      </c>
      <c r="AK113" s="21">
        <f t="shared" si="2"/>
        <v>81.634000000000015</v>
      </c>
      <c r="AL113" s="21">
        <f t="shared" si="3"/>
        <v>664.73400000000004</v>
      </c>
      <c r="AM113"/>
      <c r="AN113" s="19">
        <v>0</v>
      </c>
      <c r="AO113" s="2"/>
      <c r="AS113" s="17"/>
      <c r="AT113" s="17"/>
      <c r="AU113" s="13"/>
      <c r="AV113" s="13"/>
      <c r="AW113" s="13"/>
      <c r="AX113" s="38"/>
      <c r="AY113" s="33"/>
      <c r="AZ113" s="33"/>
      <c r="BA113" s="34"/>
      <c r="BB113" s="35"/>
      <c r="BC113" s="36"/>
      <c r="BD113" s="37"/>
      <c r="BE113" s="20"/>
    </row>
    <row r="114" spans="1:57" x14ac:dyDescent="0.35">
      <c r="A114" s="14">
        <v>114</v>
      </c>
      <c r="B114" t="s">
        <v>1936</v>
      </c>
      <c r="C114" t="s">
        <v>38</v>
      </c>
      <c r="D114" t="s">
        <v>48</v>
      </c>
      <c r="E114">
        <v>27766</v>
      </c>
      <c r="G114" s="2">
        <v>3.08</v>
      </c>
      <c r="H114" t="s">
        <v>209</v>
      </c>
      <c r="I114" t="s">
        <v>1937</v>
      </c>
      <c r="K114" t="s">
        <v>1938</v>
      </c>
      <c r="M114" t="s">
        <v>51</v>
      </c>
      <c r="N114" t="s">
        <v>60</v>
      </c>
      <c r="O114" t="s">
        <v>421</v>
      </c>
      <c r="P114" t="s">
        <v>58</v>
      </c>
      <c r="Q114" t="s">
        <v>52</v>
      </c>
      <c r="R114">
        <v>8</v>
      </c>
      <c r="S114" s="10">
        <v>362</v>
      </c>
      <c r="T114" s="2">
        <v>1114.24</v>
      </c>
      <c r="U114" s="2">
        <v>155.99</v>
      </c>
      <c r="V114" s="2">
        <v>1270.23</v>
      </c>
      <c r="X114" s="2">
        <v>0</v>
      </c>
      <c r="Y114" s="2">
        <v>0</v>
      </c>
      <c r="Z114" s="2">
        <v>0</v>
      </c>
      <c r="AB114" s="2">
        <v>0</v>
      </c>
      <c r="AC114" s="2">
        <v>0</v>
      </c>
      <c r="AD114" s="2">
        <v>0</v>
      </c>
      <c r="AF114" s="2">
        <v>0</v>
      </c>
      <c r="AG114" s="2">
        <v>0</v>
      </c>
      <c r="AH114" s="2">
        <v>0</v>
      </c>
      <c r="AJ114" s="20">
        <v>1462.44</v>
      </c>
      <c r="AK114" s="21">
        <f t="shared" si="2"/>
        <v>204.74160000000003</v>
      </c>
      <c r="AL114" s="21">
        <f t="shared" si="3"/>
        <v>1667.1816000000001</v>
      </c>
      <c r="AM114"/>
      <c r="AN114" s="19">
        <v>0</v>
      </c>
      <c r="AO114" s="2"/>
      <c r="AS114" s="17"/>
      <c r="AT114" s="17"/>
      <c r="AU114" s="13"/>
      <c r="AV114" s="13"/>
      <c r="AW114" s="13"/>
      <c r="AX114" s="38"/>
      <c r="AY114" s="33"/>
      <c r="AZ114" s="33"/>
      <c r="BA114" s="34"/>
      <c r="BB114" s="35"/>
      <c r="BC114" s="36"/>
      <c r="BD114" s="37"/>
      <c r="BE114" s="20"/>
    </row>
    <row r="115" spans="1:57" x14ac:dyDescent="0.35">
      <c r="A115" s="14">
        <v>115</v>
      </c>
      <c r="B115" t="s">
        <v>1499</v>
      </c>
      <c r="C115" t="s">
        <v>38</v>
      </c>
      <c r="D115" t="s">
        <v>48</v>
      </c>
      <c r="E115">
        <v>27766</v>
      </c>
      <c r="G115" s="2">
        <v>4.03</v>
      </c>
      <c r="H115" t="s">
        <v>355</v>
      </c>
      <c r="I115" t="s">
        <v>1500</v>
      </c>
      <c r="K115" t="s">
        <v>1501</v>
      </c>
      <c r="M115" t="s">
        <v>51</v>
      </c>
      <c r="N115" t="s">
        <v>60</v>
      </c>
      <c r="O115" t="s">
        <v>1502</v>
      </c>
      <c r="P115" t="s">
        <v>432</v>
      </c>
      <c r="Q115" t="s">
        <v>52</v>
      </c>
      <c r="R115">
        <v>1</v>
      </c>
      <c r="S115" s="4">
        <v>23</v>
      </c>
      <c r="T115" s="2">
        <v>92.61</v>
      </c>
      <c r="U115" s="2">
        <v>12.97</v>
      </c>
      <c r="V115" s="2">
        <v>105.58</v>
      </c>
      <c r="X115" s="2">
        <v>0</v>
      </c>
      <c r="Y115" s="2">
        <v>0</v>
      </c>
      <c r="Z115" s="2">
        <v>0</v>
      </c>
      <c r="AB115" s="2">
        <v>0</v>
      </c>
      <c r="AC115" s="2">
        <v>0</v>
      </c>
      <c r="AD115" s="2">
        <v>0</v>
      </c>
      <c r="AF115" s="2">
        <v>0</v>
      </c>
      <c r="AG115" s="2">
        <v>0</v>
      </c>
      <c r="AH115" s="2">
        <v>0</v>
      </c>
      <c r="AJ115" s="20">
        <v>121.56</v>
      </c>
      <c r="AK115" s="21">
        <f t="shared" si="2"/>
        <v>17.018400000000003</v>
      </c>
      <c r="AL115" s="21">
        <f t="shared" si="3"/>
        <v>138.57840000000002</v>
      </c>
      <c r="AM115"/>
      <c r="AN115" s="19">
        <v>0</v>
      </c>
      <c r="AO115" s="2"/>
      <c r="AS115" s="17"/>
      <c r="AT115" s="17"/>
      <c r="AU115" s="13"/>
      <c r="AV115" s="13"/>
      <c r="AW115" s="13"/>
      <c r="AX115" s="38"/>
      <c r="AY115" s="33"/>
      <c r="AZ115" s="33"/>
      <c r="BA115" s="34"/>
      <c r="BB115" s="35"/>
      <c r="BC115" s="36"/>
      <c r="BD115" s="37"/>
      <c r="BE115" s="20"/>
    </row>
    <row r="116" spans="1:57" x14ac:dyDescent="0.35">
      <c r="A116" s="14">
        <v>116</v>
      </c>
      <c r="B116" t="s">
        <v>1362</v>
      </c>
      <c r="C116" t="s">
        <v>38</v>
      </c>
      <c r="D116" t="s">
        <v>48</v>
      </c>
      <c r="E116">
        <v>27766</v>
      </c>
      <c r="G116" s="2">
        <v>4.74</v>
      </c>
      <c r="H116" t="s">
        <v>355</v>
      </c>
      <c r="I116" t="s">
        <v>1363</v>
      </c>
      <c r="K116" t="s">
        <v>1364</v>
      </c>
      <c r="M116" t="s">
        <v>51</v>
      </c>
      <c r="N116" t="s">
        <v>60</v>
      </c>
      <c r="O116" t="s">
        <v>1365</v>
      </c>
      <c r="P116" t="s">
        <v>273</v>
      </c>
      <c r="Q116" t="s">
        <v>52</v>
      </c>
      <c r="R116">
        <v>1</v>
      </c>
      <c r="S116" s="4">
        <v>18</v>
      </c>
      <c r="T116" s="2">
        <v>85.34</v>
      </c>
      <c r="U116" s="2">
        <v>11.95</v>
      </c>
      <c r="V116" s="2">
        <v>97.29</v>
      </c>
      <c r="X116" s="2">
        <v>0</v>
      </c>
      <c r="Y116" s="2">
        <v>0</v>
      </c>
      <c r="Z116" s="2">
        <v>0</v>
      </c>
      <c r="AB116" s="2">
        <v>0</v>
      </c>
      <c r="AC116" s="2">
        <v>0</v>
      </c>
      <c r="AD116" s="2">
        <v>0</v>
      </c>
      <c r="AF116" s="2">
        <v>0</v>
      </c>
      <c r="AG116" s="2">
        <v>0</v>
      </c>
      <c r="AH116" s="2">
        <v>0</v>
      </c>
      <c r="AJ116" s="20">
        <v>112.01</v>
      </c>
      <c r="AK116" s="21">
        <f t="shared" si="2"/>
        <v>15.681400000000002</v>
      </c>
      <c r="AL116" s="21">
        <f t="shared" si="3"/>
        <v>127.6914</v>
      </c>
      <c r="AM116"/>
      <c r="AN116" s="19">
        <v>0</v>
      </c>
      <c r="AO116" s="2"/>
      <c r="AS116" s="17"/>
      <c r="AT116" s="17"/>
      <c r="AU116" s="13"/>
      <c r="AV116" s="13"/>
      <c r="AW116" s="13"/>
      <c r="AX116" s="38"/>
      <c r="AY116" s="33"/>
      <c r="AZ116" s="33"/>
      <c r="BA116" s="34"/>
      <c r="BB116" s="35"/>
      <c r="BC116" s="36"/>
      <c r="BD116" s="37"/>
      <c r="BE116" s="20"/>
    </row>
    <row r="117" spans="1:57" x14ac:dyDescent="0.35">
      <c r="A117" s="14">
        <v>117</v>
      </c>
      <c r="B117" t="s">
        <v>1411</v>
      </c>
      <c r="C117" t="s">
        <v>38</v>
      </c>
      <c r="D117" t="s">
        <v>48</v>
      </c>
      <c r="E117">
        <v>27766</v>
      </c>
      <c r="G117" s="2">
        <v>4.53</v>
      </c>
      <c r="H117" t="s">
        <v>355</v>
      </c>
      <c r="I117" t="s">
        <v>1412</v>
      </c>
      <c r="K117" t="s">
        <v>980</v>
      </c>
      <c r="M117" t="s">
        <v>51</v>
      </c>
      <c r="N117" t="s">
        <v>60</v>
      </c>
      <c r="O117" t="s">
        <v>399</v>
      </c>
      <c r="P117" t="s">
        <v>187</v>
      </c>
      <c r="Q117" t="s">
        <v>52</v>
      </c>
      <c r="R117">
        <v>1</v>
      </c>
      <c r="S117" s="4">
        <v>19</v>
      </c>
      <c r="T117" s="2">
        <v>85.99</v>
      </c>
      <c r="U117" s="2">
        <v>12.04</v>
      </c>
      <c r="V117" s="2">
        <v>98.03</v>
      </c>
      <c r="X117" s="2">
        <v>0</v>
      </c>
      <c r="Y117" s="2">
        <v>0</v>
      </c>
      <c r="Z117" s="2">
        <v>0</v>
      </c>
      <c r="AB117" s="2">
        <v>0</v>
      </c>
      <c r="AC117" s="2">
        <v>0</v>
      </c>
      <c r="AD117" s="2">
        <v>0</v>
      </c>
      <c r="AF117" s="2">
        <v>0</v>
      </c>
      <c r="AG117" s="2">
        <v>0</v>
      </c>
      <c r="AH117" s="2">
        <v>0</v>
      </c>
      <c r="AJ117" s="20">
        <v>112.87</v>
      </c>
      <c r="AK117" s="21">
        <f t="shared" si="2"/>
        <v>15.801800000000002</v>
      </c>
      <c r="AL117" s="21">
        <f t="shared" si="3"/>
        <v>128.67180000000002</v>
      </c>
      <c r="AM117"/>
      <c r="AN117" s="19">
        <v>0</v>
      </c>
      <c r="AO117" s="2"/>
      <c r="AS117" s="17"/>
      <c r="AT117" s="17"/>
      <c r="AU117" s="13"/>
      <c r="AV117" s="13"/>
      <c r="AW117" s="13"/>
      <c r="AX117" s="38"/>
      <c r="AY117" s="33"/>
      <c r="AZ117" s="33"/>
      <c r="BA117" s="34"/>
      <c r="BB117" s="35"/>
      <c r="BC117" s="36"/>
      <c r="BD117" s="37"/>
      <c r="BE117" s="20"/>
    </row>
    <row r="118" spans="1:57" x14ac:dyDescent="0.35">
      <c r="A118" s="14">
        <v>118</v>
      </c>
      <c r="B118" t="s">
        <v>1366</v>
      </c>
      <c r="C118" t="s">
        <v>38</v>
      </c>
      <c r="D118" t="s">
        <v>48</v>
      </c>
      <c r="E118">
        <v>27766</v>
      </c>
      <c r="G118" s="2">
        <v>4.74</v>
      </c>
      <c r="H118" t="s">
        <v>355</v>
      </c>
      <c r="I118" t="s">
        <v>1367</v>
      </c>
      <c r="K118" t="s">
        <v>980</v>
      </c>
      <c r="M118" t="s">
        <v>51</v>
      </c>
      <c r="N118" t="s">
        <v>60</v>
      </c>
      <c r="O118" t="s">
        <v>43</v>
      </c>
      <c r="P118" t="s">
        <v>44</v>
      </c>
      <c r="Q118" t="s">
        <v>52</v>
      </c>
      <c r="R118">
        <v>1</v>
      </c>
      <c r="S118" s="4">
        <v>18</v>
      </c>
      <c r="T118" s="2">
        <v>85.34</v>
      </c>
      <c r="U118" s="2">
        <v>11.95</v>
      </c>
      <c r="V118" s="2">
        <v>97.29</v>
      </c>
      <c r="X118" s="2">
        <v>0</v>
      </c>
      <c r="Y118" s="2">
        <v>0</v>
      </c>
      <c r="Z118" s="2">
        <v>0</v>
      </c>
      <c r="AB118" s="2">
        <v>0</v>
      </c>
      <c r="AC118" s="2">
        <v>0</v>
      </c>
      <c r="AD118" s="2">
        <v>0</v>
      </c>
      <c r="AF118" s="2">
        <v>0</v>
      </c>
      <c r="AG118" s="2">
        <v>0</v>
      </c>
      <c r="AH118" s="2">
        <v>0</v>
      </c>
      <c r="AJ118" s="20">
        <v>112.01</v>
      </c>
      <c r="AK118" s="21">
        <f t="shared" si="2"/>
        <v>15.681400000000002</v>
      </c>
      <c r="AL118" s="21">
        <f t="shared" si="3"/>
        <v>127.6914</v>
      </c>
      <c r="AM118"/>
      <c r="AN118" s="19">
        <v>0</v>
      </c>
      <c r="AO118" s="2"/>
      <c r="AS118" s="17"/>
      <c r="AT118" s="17"/>
      <c r="AU118" s="13"/>
      <c r="AV118" s="13"/>
      <c r="AW118" s="13"/>
      <c r="AX118" s="38"/>
      <c r="AY118" s="33"/>
      <c r="AZ118" s="33"/>
      <c r="BA118" s="34"/>
      <c r="BB118" s="35"/>
      <c r="BC118" s="36"/>
      <c r="BD118" s="37"/>
      <c r="BE118" s="20"/>
    </row>
    <row r="119" spans="1:57" x14ac:dyDescent="0.35">
      <c r="A119" s="14">
        <v>119</v>
      </c>
      <c r="B119" t="s">
        <v>1413</v>
      </c>
      <c r="C119" t="s">
        <v>38</v>
      </c>
      <c r="D119" t="s">
        <v>48</v>
      </c>
      <c r="E119">
        <v>27766</v>
      </c>
      <c r="G119" s="2">
        <v>4.6500000000000004</v>
      </c>
      <c r="H119" t="s">
        <v>355</v>
      </c>
      <c r="I119" t="s">
        <v>1414</v>
      </c>
      <c r="K119" t="s">
        <v>980</v>
      </c>
      <c r="M119" t="s">
        <v>51</v>
      </c>
      <c r="N119" t="s">
        <v>60</v>
      </c>
      <c r="O119" t="s">
        <v>92</v>
      </c>
      <c r="P119" t="s">
        <v>44</v>
      </c>
      <c r="Q119" t="s">
        <v>52</v>
      </c>
      <c r="R119">
        <v>1</v>
      </c>
      <c r="S119" s="4">
        <v>19</v>
      </c>
      <c r="T119" s="2">
        <v>88.33</v>
      </c>
      <c r="U119" s="2">
        <v>12.37</v>
      </c>
      <c r="V119" s="2">
        <v>100.7</v>
      </c>
      <c r="X119" s="2">
        <v>0</v>
      </c>
      <c r="Y119" s="2">
        <v>0</v>
      </c>
      <c r="Z119" s="2">
        <v>0</v>
      </c>
      <c r="AB119" s="2">
        <v>0</v>
      </c>
      <c r="AC119" s="2">
        <v>0</v>
      </c>
      <c r="AD119" s="2">
        <v>0</v>
      </c>
      <c r="AF119" s="2">
        <v>0</v>
      </c>
      <c r="AG119" s="2">
        <v>0</v>
      </c>
      <c r="AH119" s="2">
        <v>0</v>
      </c>
      <c r="AJ119" s="20">
        <v>115.94</v>
      </c>
      <c r="AK119" s="21">
        <f t="shared" si="2"/>
        <v>16.2316</v>
      </c>
      <c r="AL119" s="21">
        <f t="shared" si="3"/>
        <v>132.17160000000001</v>
      </c>
      <c r="AM119"/>
      <c r="AN119" s="19">
        <v>0</v>
      </c>
      <c r="AO119" s="2"/>
      <c r="AS119" s="17"/>
      <c r="AT119" s="17"/>
      <c r="AU119" s="13"/>
      <c r="AV119" s="13"/>
      <c r="AW119" s="13"/>
      <c r="AX119" s="38"/>
      <c r="AY119" s="33"/>
      <c r="AZ119" s="33"/>
      <c r="BA119" s="34"/>
      <c r="BB119" s="35"/>
      <c r="BC119" s="36"/>
      <c r="BD119" s="37"/>
      <c r="BE119" s="20"/>
    </row>
    <row r="120" spans="1:57" x14ac:dyDescent="0.35">
      <c r="A120" s="14">
        <v>120</v>
      </c>
      <c r="B120" t="s">
        <v>1503</v>
      </c>
      <c r="C120" t="s">
        <v>38</v>
      </c>
      <c r="D120" t="s">
        <v>48</v>
      </c>
      <c r="E120">
        <v>27766</v>
      </c>
      <c r="G120" s="2">
        <v>4.3600000000000003</v>
      </c>
      <c r="H120" t="s">
        <v>355</v>
      </c>
      <c r="I120" t="s">
        <v>1504</v>
      </c>
      <c r="K120" t="s">
        <v>980</v>
      </c>
      <c r="M120" t="s">
        <v>51</v>
      </c>
      <c r="N120" t="s">
        <v>60</v>
      </c>
      <c r="O120" t="s">
        <v>105</v>
      </c>
      <c r="P120" t="s">
        <v>74</v>
      </c>
      <c r="Q120" t="s">
        <v>52</v>
      </c>
      <c r="R120">
        <v>1</v>
      </c>
      <c r="S120" s="4">
        <v>23</v>
      </c>
      <c r="T120" s="2">
        <v>100.3</v>
      </c>
      <c r="U120" s="2">
        <v>14.04</v>
      </c>
      <c r="V120" s="2">
        <v>114.34</v>
      </c>
      <c r="X120" s="2">
        <v>0</v>
      </c>
      <c r="Y120" s="2">
        <v>0</v>
      </c>
      <c r="Z120" s="2">
        <v>0</v>
      </c>
      <c r="AB120" s="2">
        <v>0</v>
      </c>
      <c r="AC120" s="2">
        <v>0</v>
      </c>
      <c r="AD120" s="2">
        <v>0</v>
      </c>
      <c r="AF120" s="2">
        <v>0</v>
      </c>
      <c r="AG120" s="2">
        <v>0</v>
      </c>
      <c r="AH120" s="2">
        <v>0</v>
      </c>
      <c r="AJ120" s="20">
        <v>131.65</v>
      </c>
      <c r="AK120" s="21">
        <f t="shared" si="2"/>
        <v>18.431000000000001</v>
      </c>
      <c r="AL120" s="21">
        <f t="shared" si="3"/>
        <v>150.08100000000002</v>
      </c>
      <c r="AM120"/>
      <c r="AN120" s="19">
        <v>0</v>
      </c>
      <c r="AO120" s="2"/>
      <c r="AS120" s="17"/>
      <c r="AT120" s="17"/>
      <c r="AU120" s="13"/>
      <c r="AV120" s="13"/>
      <c r="AW120" s="13"/>
      <c r="AX120" s="38"/>
      <c r="AY120" s="33"/>
      <c r="AZ120" s="33"/>
      <c r="BA120" s="34"/>
      <c r="BB120" s="35"/>
      <c r="BC120" s="36"/>
      <c r="BD120" s="37"/>
      <c r="BE120" s="20"/>
    </row>
    <row r="121" spans="1:57" x14ac:dyDescent="0.35">
      <c r="A121" s="14">
        <v>121</v>
      </c>
      <c r="B121" t="s">
        <v>1243</v>
      </c>
      <c r="C121" t="s">
        <v>38</v>
      </c>
      <c r="D121" t="s">
        <v>48</v>
      </c>
      <c r="E121">
        <v>27766</v>
      </c>
      <c r="G121" s="2">
        <v>5.41</v>
      </c>
      <c r="H121" t="s">
        <v>355</v>
      </c>
      <c r="I121" t="s">
        <v>1244</v>
      </c>
      <c r="K121" t="s">
        <v>980</v>
      </c>
      <c r="M121" t="s">
        <v>51</v>
      </c>
      <c r="N121" t="s">
        <v>60</v>
      </c>
      <c r="O121" t="s">
        <v>439</v>
      </c>
      <c r="P121" t="s">
        <v>44</v>
      </c>
      <c r="Q121" t="s">
        <v>52</v>
      </c>
      <c r="R121">
        <v>1</v>
      </c>
      <c r="S121" s="4">
        <v>13</v>
      </c>
      <c r="T121" s="2">
        <v>70.39</v>
      </c>
      <c r="U121" s="2">
        <v>9.85</v>
      </c>
      <c r="V121" s="2">
        <v>80.239999999999995</v>
      </c>
      <c r="X121" s="2">
        <v>0</v>
      </c>
      <c r="Y121" s="2">
        <v>0</v>
      </c>
      <c r="Z121" s="2">
        <v>0</v>
      </c>
      <c r="AB121" s="2">
        <v>0</v>
      </c>
      <c r="AC121" s="2">
        <v>0</v>
      </c>
      <c r="AD121" s="2">
        <v>0</v>
      </c>
      <c r="AF121" s="2">
        <v>0</v>
      </c>
      <c r="AG121" s="2">
        <v>0</v>
      </c>
      <c r="AH121" s="2">
        <v>0</v>
      </c>
      <c r="AJ121" s="20">
        <v>92.39</v>
      </c>
      <c r="AK121" s="21">
        <f t="shared" si="2"/>
        <v>12.934600000000001</v>
      </c>
      <c r="AL121" s="21">
        <f t="shared" si="3"/>
        <v>105.3246</v>
      </c>
      <c r="AM121"/>
      <c r="AN121" s="19">
        <v>0</v>
      </c>
      <c r="AO121" s="2"/>
      <c r="AS121" s="17"/>
      <c r="AT121" s="17"/>
      <c r="AU121" s="13"/>
      <c r="AV121" s="13"/>
      <c r="AW121" s="13"/>
      <c r="AX121" s="38"/>
      <c r="AY121" s="33"/>
      <c r="AZ121" s="33"/>
      <c r="BA121" s="34"/>
      <c r="BB121" s="35"/>
      <c r="BC121" s="36"/>
      <c r="BD121" s="37"/>
      <c r="BE121" s="20"/>
    </row>
    <row r="122" spans="1:57" x14ac:dyDescent="0.35">
      <c r="A122" s="14">
        <v>122</v>
      </c>
      <c r="B122" t="s">
        <v>1741</v>
      </c>
      <c r="C122" t="s">
        <v>38</v>
      </c>
      <c r="D122" t="s">
        <v>48</v>
      </c>
      <c r="E122">
        <v>27766</v>
      </c>
      <c r="G122" s="2">
        <v>3.66</v>
      </c>
      <c r="H122" t="s">
        <v>355</v>
      </c>
      <c r="I122" t="s">
        <v>1742</v>
      </c>
      <c r="K122" t="s">
        <v>1743</v>
      </c>
      <c r="M122" t="s">
        <v>51</v>
      </c>
      <c r="N122" t="s">
        <v>60</v>
      </c>
      <c r="O122" t="s">
        <v>57</v>
      </c>
      <c r="P122" t="s">
        <v>1094</v>
      </c>
      <c r="Q122" t="s">
        <v>52</v>
      </c>
      <c r="R122">
        <v>3</v>
      </c>
      <c r="S122" s="4">
        <v>47</v>
      </c>
      <c r="T122" s="2">
        <v>172.08</v>
      </c>
      <c r="U122" s="2">
        <v>24.09</v>
      </c>
      <c r="V122" s="2">
        <v>196.17</v>
      </c>
      <c r="X122" s="2">
        <v>0</v>
      </c>
      <c r="Y122" s="2">
        <v>0</v>
      </c>
      <c r="Z122" s="2">
        <v>0</v>
      </c>
      <c r="AB122" s="2">
        <v>0</v>
      </c>
      <c r="AC122" s="2">
        <v>0</v>
      </c>
      <c r="AD122" s="2">
        <v>0</v>
      </c>
      <c r="AF122" s="2">
        <v>0</v>
      </c>
      <c r="AG122" s="2">
        <v>0</v>
      </c>
      <c r="AH122" s="2">
        <v>0</v>
      </c>
      <c r="AJ122" s="20">
        <v>225.86</v>
      </c>
      <c r="AK122" s="21">
        <f t="shared" si="2"/>
        <v>31.620400000000004</v>
      </c>
      <c r="AL122" s="21">
        <f t="shared" si="3"/>
        <v>257.48040000000003</v>
      </c>
      <c r="AM122"/>
      <c r="AN122" s="19">
        <v>0</v>
      </c>
      <c r="AO122" s="2"/>
      <c r="AS122" s="17"/>
      <c r="AT122" s="17"/>
      <c r="AU122" s="13"/>
      <c r="AV122" s="13"/>
      <c r="AW122" s="13"/>
      <c r="AX122" s="38"/>
      <c r="AY122" s="33"/>
      <c r="AZ122" s="33"/>
      <c r="BA122" s="34"/>
      <c r="BB122" s="35"/>
      <c r="BC122" s="36"/>
      <c r="BD122" s="37"/>
      <c r="BE122" s="20"/>
    </row>
    <row r="123" spans="1:57" x14ac:dyDescent="0.35">
      <c r="A123" s="14">
        <v>123</v>
      </c>
      <c r="B123" t="s">
        <v>975</v>
      </c>
      <c r="C123" t="s">
        <v>38</v>
      </c>
      <c r="D123" t="s">
        <v>48</v>
      </c>
      <c r="E123">
        <v>27766</v>
      </c>
      <c r="G123" s="2">
        <v>6.82</v>
      </c>
      <c r="H123" t="s">
        <v>355</v>
      </c>
      <c r="I123" t="s">
        <v>976</v>
      </c>
      <c r="K123" t="s">
        <v>977</v>
      </c>
      <c r="M123" t="s">
        <v>51</v>
      </c>
      <c r="N123" t="s">
        <v>60</v>
      </c>
      <c r="O123" t="s">
        <v>64</v>
      </c>
      <c r="P123" t="s">
        <v>44</v>
      </c>
      <c r="Q123" t="s">
        <v>52</v>
      </c>
      <c r="R123">
        <v>1</v>
      </c>
      <c r="S123" s="4">
        <v>9</v>
      </c>
      <c r="T123" s="2">
        <v>61.42</v>
      </c>
      <c r="U123" s="2">
        <v>8.6</v>
      </c>
      <c r="V123" s="2">
        <v>70.02</v>
      </c>
      <c r="X123" s="2">
        <v>0</v>
      </c>
      <c r="Y123" s="2">
        <v>0</v>
      </c>
      <c r="Z123" s="2">
        <v>0</v>
      </c>
      <c r="AB123" s="2">
        <v>0</v>
      </c>
      <c r="AC123" s="2">
        <v>0</v>
      </c>
      <c r="AD123" s="2">
        <v>0</v>
      </c>
      <c r="AF123" s="2">
        <v>0</v>
      </c>
      <c r="AG123" s="2">
        <v>0</v>
      </c>
      <c r="AH123" s="2">
        <v>0</v>
      </c>
      <c r="AJ123" s="20">
        <v>80.62</v>
      </c>
      <c r="AK123" s="21">
        <f t="shared" si="2"/>
        <v>11.286800000000001</v>
      </c>
      <c r="AL123" s="21">
        <f t="shared" si="3"/>
        <v>91.906800000000004</v>
      </c>
      <c r="AM123"/>
      <c r="AN123" s="19">
        <v>0</v>
      </c>
      <c r="AO123" s="2"/>
      <c r="AS123" s="17"/>
      <c r="AT123" s="17"/>
      <c r="AU123" s="13"/>
      <c r="AV123" s="13"/>
      <c r="AW123" s="13"/>
      <c r="AX123" s="38"/>
      <c r="AY123" s="33"/>
      <c r="AZ123" s="33"/>
      <c r="BA123" s="34"/>
      <c r="BB123" s="35"/>
      <c r="BC123" s="36"/>
      <c r="BD123" s="37"/>
      <c r="BE123" s="20"/>
    </row>
    <row r="124" spans="1:57" x14ac:dyDescent="0.35">
      <c r="A124" s="14">
        <v>124</v>
      </c>
      <c r="B124" t="s">
        <v>1415</v>
      </c>
      <c r="C124" t="s">
        <v>38</v>
      </c>
      <c r="D124" t="s">
        <v>48</v>
      </c>
      <c r="E124">
        <v>27766</v>
      </c>
      <c r="G124" s="2">
        <v>4.6500000000000004</v>
      </c>
      <c r="H124" t="s">
        <v>355</v>
      </c>
      <c r="I124" t="s">
        <v>1416</v>
      </c>
      <c r="K124" t="s">
        <v>1417</v>
      </c>
      <c r="M124" t="s">
        <v>51</v>
      </c>
      <c r="N124" t="s">
        <v>60</v>
      </c>
      <c r="O124" t="s">
        <v>179</v>
      </c>
      <c r="P124" t="s">
        <v>44</v>
      </c>
      <c r="Q124" t="s">
        <v>52</v>
      </c>
      <c r="R124">
        <v>1</v>
      </c>
      <c r="S124" s="4">
        <v>19</v>
      </c>
      <c r="T124" s="2">
        <v>88.33</v>
      </c>
      <c r="U124" s="2">
        <v>12.37</v>
      </c>
      <c r="V124" s="2">
        <v>100.7</v>
      </c>
      <c r="X124" s="2">
        <v>0</v>
      </c>
      <c r="Y124" s="2">
        <v>0</v>
      </c>
      <c r="Z124" s="2">
        <v>0</v>
      </c>
      <c r="AB124" s="2">
        <v>0</v>
      </c>
      <c r="AC124" s="2">
        <v>0</v>
      </c>
      <c r="AD124" s="2">
        <v>0</v>
      </c>
      <c r="AF124" s="2">
        <v>0</v>
      </c>
      <c r="AG124" s="2">
        <v>0</v>
      </c>
      <c r="AH124" s="2">
        <v>0</v>
      </c>
      <c r="AJ124" s="20">
        <v>115.94</v>
      </c>
      <c r="AK124" s="21">
        <f t="shared" si="2"/>
        <v>16.2316</v>
      </c>
      <c r="AL124" s="21">
        <f t="shared" si="3"/>
        <v>132.17160000000001</v>
      </c>
      <c r="AM124"/>
      <c r="AN124" s="19">
        <v>0</v>
      </c>
      <c r="AO124" s="2"/>
      <c r="AS124" s="17"/>
      <c r="AT124" s="17"/>
      <c r="AU124" s="13"/>
      <c r="AV124" s="13"/>
      <c r="AW124" s="13"/>
      <c r="AX124" s="38"/>
      <c r="AY124" s="33"/>
      <c r="AZ124" s="33"/>
      <c r="BA124" s="34"/>
      <c r="BB124" s="35"/>
      <c r="BC124" s="36"/>
      <c r="BD124" s="37"/>
      <c r="BE124" s="20"/>
    </row>
    <row r="125" spans="1:57" x14ac:dyDescent="0.35">
      <c r="A125" s="14">
        <v>125</v>
      </c>
      <c r="B125" t="s">
        <v>1524</v>
      </c>
      <c r="C125" t="s">
        <v>38</v>
      </c>
      <c r="D125" t="s">
        <v>48</v>
      </c>
      <c r="E125">
        <v>27766</v>
      </c>
      <c r="G125" s="2">
        <v>4.3</v>
      </c>
      <c r="H125" t="s">
        <v>355</v>
      </c>
      <c r="I125" t="s">
        <v>1525</v>
      </c>
      <c r="K125" t="s">
        <v>1526</v>
      </c>
      <c r="M125" t="s">
        <v>51</v>
      </c>
      <c r="N125" t="s">
        <v>60</v>
      </c>
      <c r="O125" t="s">
        <v>409</v>
      </c>
      <c r="P125" t="s">
        <v>74</v>
      </c>
      <c r="Q125" t="s">
        <v>52</v>
      </c>
      <c r="R125">
        <v>1</v>
      </c>
      <c r="S125" s="4">
        <v>24</v>
      </c>
      <c r="T125" s="2">
        <v>103.29</v>
      </c>
      <c r="U125" s="2">
        <v>14.46</v>
      </c>
      <c r="V125" s="2">
        <v>117.75</v>
      </c>
      <c r="X125" s="2">
        <v>0</v>
      </c>
      <c r="Y125" s="2">
        <v>0</v>
      </c>
      <c r="Z125" s="2">
        <v>0</v>
      </c>
      <c r="AB125" s="2">
        <v>0</v>
      </c>
      <c r="AC125" s="2">
        <v>0</v>
      </c>
      <c r="AD125" s="2">
        <v>0</v>
      </c>
      <c r="AF125" s="2">
        <v>0</v>
      </c>
      <c r="AG125" s="2">
        <v>0</v>
      </c>
      <c r="AH125" s="2">
        <v>0</v>
      </c>
      <c r="AJ125" s="20">
        <v>135.57</v>
      </c>
      <c r="AK125" s="21">
        <f t="shared" si="2"/>
        <v>18.979800000000001</v>
      </c>
      <c r="AL125" s="21">
        <f t="shared" si="3"/>
        <v>154.5498</v>
      </c>
      <c r="AM125"/>
      <c r="AN125" s="19">
        <v>0</v>
      </c>
      <c r="AO125" s="2"/>
      <c r="AS125" s="17"/>
      <c r="AT125" s="17"/>
      <c r="AU125" s="13"/>
      <c r="AV125" s="13"/>
      <c r="AW125" s="13"/>
      <c r="AX125" s="38"/>
      <c r="AY125" s="33"/>
      <c r="AZ125" s="33"/>
      <c r="BA125" s="34"/>
      <c r="BB125" s="35"/>
      <c r="BC125" s="36"/>
      <c r="BD125" s="37"/>
      <c r="BE125" s="20"/>
    </row>
    <row r="126" spans="1:57" x14ac:dyDescent="0.35">
      <c r="A126" s="14">
        <v>126</v>
      </c>
      <c r="B126" t="s">
        <v>1418</v>
      </c>
      <c r="C126" t="s">
        <v>38</v>
      </c>
      <c r="D126" t="s">
        <v>48</v>
      </c>
      <c r="E126">
        <v>27766</v>
      </c>
      <c r="G126" s="2">
        <v>4.6500000000000004</v>
      </c>
      <c r="H126" t="s">
        <v>355</v>
      </c>
      <c r="I126" t="s">
        <v>1419</v>
      </c>
      <c r="K126" t="s">
        <v>1420</v>
      </c>
      <c r="M126" t="s">
        <v>51</v>
      </c>
      <c r="N126" t="s">
        <v>60</v>
      </c>
      <c r="O126" t="s">
        <v>421</v>
      </c>
      <c r="P126" t="s">
        <v>58</v>
      </c>
      <c r="Q126" t="s">
        <v>52</v>
      </c>
      <c r="R126">
        <v>1</v>
      </c>
      <c r="S126" s="4">
        <v>19</v>
      </c>
      <c r="T126" s="2">
        <v>88.33</v>
      </c>
      <c r="U126" s="2">
        <v>12.37</v>
      </c>
      <c r="V126" s="2">
        <v>100.7</v>
      </c>
      <c r="X126" s="2">
        <v>0</v>
      </c>
      <c r="Y126" s="2">
        <v>0</v>
      </c>
      <c r="Z126" s="2">
        <v>0</v>
      </c>
      <c r="AB126" s="2">
        <v>0</v>
      </c>
      <c r="AC126" s="2">
        <v>0</v>
      </c>
      <c r="AD126" s="2">
        <v>0</v>
      </c>
      <c r="AF126" s="2">
        <v>0</v>
      </c>
      <c r="AG126" s="2">
        <v>0</v>
      </c>
      <c r="AH126" s="2">
        <v>0</v>
      </c>
      <c r="AJ126" s="20">
        <v>115.94</v>
      </c>
      <c r="AK126" s="21">
        <f t="shared" si="2"/>
        <v>16.2316</v>
      </c>
      <c r="AL126" s="21">
        <f t="shared" si="3"/>
        <v>132.17160000000001</v>
      </c>
      <c r="AM126"/>
      <c r="AN126" s="19">
        <v>0</v>
      </c>
      <c r="AO126" s="2"/>
      <c r="AS126" s="17"/>
      <c r="AT126" s="17"/>
      <c r="AU126" s="13"/>
      <c r="AV126" s="13"/>
      <c r="AW126" s="13"/>
      <c r="AX126" s="38"/>
      <c r="AY126" s="33"/>
      <c r="AZ126" s="33"/>
      <c r="BA126" s="34"/>
      <c r="BB126" s="35"/>
      <c r="BC126" s="36"/>
      <c r="BD126" s="37"/>
      <c r="BE126" s="20"/>
    </row>
    <row r="127" spans="1:57" x14ac:dyDescent="0.35">
      <c r="A127" s="14">
        <v>127</v>
      </c>
      <c r="B127" t="s">
        <v>1529</v>
      </c>
      <c r="C127" t="s">
        <v>38</v>
      </c>
      <c r="D127" t="s">
        <v>48</v>
      </c>
      <c r="E127">
        <v>27766</v>
      </c>
      <c r="G127" s="2">
        <v>4.25</v>
      </c>
      <c r="H127" t="s">
        <v>355</v>
      </c>
      <c r="I127" t="s">
        <v>1530</v>
      </c>
      <c r="K127" t="s">
        <v>1531</v>
      </c>
      <c r="M127" t="s">
        <v>51</v>
      </c>
      <c r="N127" t="s">
        <v>60</v>
      </c>
      <c r="O127" t="s">
        <v>460</v>
      </c>
      <c r="P127" t="s">
        <v>74</v>
      </c>
      <c r="Q127" t="s">
        <v>52</v>
      </c>
      <c r="R127">
        <v>1</v>
      </c>
      <c r="S127" s="4">
        <v>25</v>
      </c>
      <c r="T127" s="2">
        <v>106.28</v>
      </c>
      <c r="U127" s="2">
        <v>14.88</v>
      </c>
      <c r="V127" s="2">
        <v>121.16</v>
      </c>
      <c r="X127" s="2">
        <v>0</v>
      </c>
      <c r="Y127" s="2">
        <v>0</v>
      </c>
      <c r="Z127" s="2">
        <v>0</v>
      </c>
      <c r="AB127" s="2">
        <v>0</v>
      </c>
      <c r="AC127" s="2">
        <v>0</v>
      </c>
      <c r="AD127" s="2">
        <v>0</v>
      </c>
      <c r="AF127" s="2">
        <v>0</v>
      </c>
      <c r="AG127" s="2">
        <v>0</v>
      </c>
      <c r="AH127" s="2">
        <v>0</v>
      </c>
      <c r="AJ127" s="20">
        <v>139.5</v>
      </c>
      <c r="AK127" s="21">
        <f t="shared" si="2"/>
        <v>19.53</v>
      </c>
      <c r="AL127" s="21">
        <f t="shared" si="3"/>
        <v>159.03</v>
      </c>
      <c r="AM127"/>
      <c r="AN127" s="19">
        <v>0</v>
      </c>
      <c r="AO127" s="2"/>
      <c r="AS127" s="17"/>
      <c r="AT127" s="17"/>
      <c r="AU127" s="13"/>
      <c r="AV127" s="13"/>
      <c r="AW127" s="13"/>
      <c r="AX127" s="38"/>
      <c r="AY127" s="33"/>
      <c r="AZ127" s="33"/>
      <c r="BA127" s="34"/>
      <c r="BB127" s="35"/>
      <c r="BC127" s="36"/>
      <c r="BD127" s="37"/>
      <c r="BE127" s="20"/>
    </row>
    <row r="128" spans="1:57" x14ac:dyDescent="0.35">
      <c r="A128" s="14">
        <v>128</v>
      </c>
      <c r="B128" t="s">
        <v>978</v>
      </c>
      <c r="C128" t="s">
        <v>38</v>
      </c>
      <c r="D128" t="s">
        <v>48</v>
      </c>
      <c r="E128">
        <v>27766</v>
      </c>
      <c r="G128" s="2">
        <v>6.82</v>
      </c>
      <c r="H128" t="s">
        <v>355</v>
      </c>
      <c r="I128" t="s">
        <v>979</v>
      </c>
      <c r="K128" t="s">
        <v>980</v>
      </c>
      <c r="M128" t="s">
        <v>51</v>
      </c>
      <c r="N128" t="s">
        <v>60</v>
      </c>
      <c r="O128" t="s">
        <v>216</v>
      </c>
      <c r="P128" t="s">
        <v>58</v>
      </c>
      <c r="Q128" t="s">
        <v>52</v>
      </c>
      <c r="R128">
        <v>1</v>
      </c>
      <c r="S128" s="4">
        <v>9</v>
      </c>
      <c r="T128" s="2">
        <v>61.42</v>
      </c>
      <c r="U128" s="2">
        <v>8.6</v>
      </c>
      <c r="V128" s="2">
        <v>70.02</v>
      </c>
      <c r="X128" s="2">
        <v>0</v>
      </c>
      <c r="Y128" s="2">
        <v>0</v>
      </c>
      <c r="Z128" s="2">
        <v>0</v>
      </c>
      <c r="AB128" s="2">
        <v>0</v>
      </c>
      <c r="AC128" s="2">
        <v>0</v>
      </c>
      <c r="AD128" s="2">
        <v>0</v>
      </c>
      <c r="AF128" s="2">
        <v>0</v>
      </c>
      <c r="AG128" s="2">
        <v>0</v>
      </c>
      <c r="AH128" s="2">
        <v>0</v>
      </c>
      <c r="AJ128" s="20">
        <v>80.62</v>
      </c>
      <c r="AK128" s="21">
        <f t="shared" si="2"/>
        <v>11.286800000000001</v>
      </c>
      <c r="AL128" s="21">
        <f t="shared" si="3"/>
        <v>91.906800000000004</v>
      </c>
      <c r="AM128"/>
      <c r="AN128" s="19">
        <v>0</v>
      </c>
      <c r="AO128" s="2"/>
      <c r="AS128" s="17"/>
      <c r="AT128" s="17"/>
      <c r="AU128" s="13"/>
      <c r="AV128" s="13"/>
      <c r="AW128" s="13"/>
      <c r="AX128" s="38"/>
      <c r="AY128" s="33"/>
      <c r="AZ128" s="33"/>
      <c r="BA128" s="34"/>
      <c r="BB128" s="35"/>
      <c r="BC128" s="36"/>
      <c r="BD128" s="37"/>
      <c r="BE128" s="20"/>
    </row>
    <row r="129" spans="1:57" x14ac:dyDescent="0.35">
      <c r="A129" s="14">
        <v>129</v>
      </c>
      <c r="B129" t="s">
        <v>1421</v>
      </c>
      <c r="C129" t="s">
        <v>38</v>
      </c>
      <c r="D129" t="s">
        <v>48</v>
      </c>
      <c r="E129">
        <v>27766</v>
      </c>
      <c r="G129" s="2">
        <v>4.6500000000000004</v>
      </c>
      <c r="H129" t="s">
        <v>355</v>
      </c>
      <c r="I129" t="s">
        <v>1422</v>
      </c>
      <c r="K129" t="s">
        <v>980</v>
      </c>
      <c r="M129" t="s">
        <v>51</v>
      </c>
      <c r="N129" t="s">
        <v>60</v>
      </c>
      <c r="O129" t="s">
        <v>347</v>
      </c>
      <c r="P129" t="s">
        <v>44</v>
      </c>
      <c r="Q129" t="s">
        <v>52</v>
      </c>
      <c r="R129">
        <v>1</v>
      </c>
      <c r="S129" s="4">
        <v>19</v>
      </c>
      <c r="T129" s="2">
        <v>88.33</v>
      </c>
      <c r="U129" s="2">
        <v>12.37</v>
      </c>
      <c r="V129" s="2">
        <v>100.7</v>
      </c>
      <c r="X129" s="2">
        <v>0</v>
      </c>
      <c r="Y129" s="2">
        <v>0</v>
      </c>
      <c r="Z129" s="2">
        <v>0</v>
      </c>
      <c r="AB129" s="2">
        <v>0</v>
      </c>
      <c r="AC129" s="2">
        <v>0</v>
      </c>
      <c r="AD129" s="2">
        <v>0</v>
      </c>
      <c r="AF129" s="2">
        <v>0</v>
      </c>
      <c r="AG129" s="2">
        <v>0</v>
      </c>
      <c r="AH129" s="2">
        <v>0</v>
      </c>
      <c r="AJ129" s="20">
        <v>115.94</v>
      </c>
      <c r="AK129" s="21">
        <f t="shared" si="2"/>
        <v>16.2316</v>
      </c>
      <c r="AL129" s="21">
        <f t="shared" si="3"/>
        <v>132.17160000000001</v>
      </c>
      <c r="AM129"/>
      <c r="AN129" s="19">
        <v>0</v>
      </c>
      <c r="AO129" s="2"/>
      <c r="AS129" s="17"/>
      <c r="AT129" s="17"/>
      <c r="AU129" s="13"/>
      <c r="AV129" s="13"/>
      <c r="AW129" s="13"/>
      <c r="AX129" s="38"/>
      <c r="AY129" s="33"/>
      <c r="AZ129" s="33"/>
      <c r="BA129" s="34"/>
      <c r="BB129" s="35"/>
      <c r="BC129" s="36"/>
      <c r="BD129" s="37"/>
      <c r="BE129" s="20"/>
    </row>
    <row r="130" spans="1:57" x14ac:dyDescent="0.35">
      <c r="A130" s="14">
        <v>130</v>
      </c>
      <c r="B130" t="s">
        <v>981</v>
      </c>
      <c r="C130" t="s">
        <v>38</v>
      </c>
      <c r="D130" t="s">
        <v>48</v>
      </c>
      <c r="E130">
        <v>27766</v>
      </c>
      <c r="G130" s="2">
        <v>6.82</v>
      </c>
      <c r="H130" t="s">
        <v>355</v>
      </c>
      <c r="I130" t="s">
        <v>982</v>
      </c>
      <c r="K130" t="s">
        <v>980</v>
      </c>
      <c r="M130" t="s">
        <v>51</v>
      </c>
      <c r="N130" t="s">
        <v>60</v>
      </c>
      <c r="O130" t="s">
        <v>515</v>
      </c>
      <c r="P130" t="s">
        <v>187</v>
      </c>
      <c r="Q130" t="s">
        <v>52</v>
      </c>
      <c r="R130">
        <v>1</v>
      </c>
      <c r="S130" s="4">
        <v>9</v>
      </c>
      <c r="T130" s="2">
        <v>61.42</v>
      </c>
      <c r="U130" s="2">
        <v>8.6</v>
      </c>
      <c r="V130" s="2">
        <v>70.02</v>
      </c>
      <c r="X130" s="2">
        <v>0</v>
      </c>
      <c r="Y130" s="2">
        <v>0</v>
      </c>
      <c r="Z130" s="2">
        <v>0</v>
      </c>
      <c r="AB130" s="2">
        <v>0</v>
      </c>
      <c r="AC130" s="2">
        <v>0</v>
      </c>
      <c r="AD130" s="2">
        <v>0</v>
      </c>
      <c r="AF130" s="2">
        <v>0</v>
      </c>
      <c r="AG130" s="2">
        <v>0</v>
      </c>
      <c r="AH130" s="2">
        <v>0</v>
      </c>
      <c r="AJ130" s="20">
        <v>80.62</v>
      </c>
      <c r="AK130" s="21">
        <f t="shared" ref="AK130:AK193" si="4">AJ130*14%</f>
        <v>11.286800000000001</v>
      </c>
      <c r="AL130" s="21">
        <f t="shared" ref="AL130:AL193" si="5">AJ130+AK130</f>
        <v>91.906800000000004</v>
      </c>
      <c r="AM130"/>
      <c r="AN130" s="19">
        <v>0</v>
      </c>
      <c r="AO130" s="2"/>
      <c r="AS130" s="17"/>
      <c r="AT130" s="17"/>
      <c r="AU130" s="13"/>
      <c r="AV130" s="13"/>
      <c r="AW130" s="13"/>
      <c r="AX130" s="38"/>
      <c r="AY130" s="33"/>
      <c r="AZ130" s="33"/>
      <c r="BA130" s="34"/>
      <c r="BB130" s="35"/>
      <c r="BC130" s="36"/>
      <c r="BD130" s="37"/>
      <c r="BE130" s="20"/>
    </row>
    <row r="131" spans="1:57" x14ac:dyDescent="0.35">
      <c r="A131" s="14">
        <v>131</v>
      </c>
      <c r="B131" t="s">
        <v>354</v>
      </c>
      <c r="C131" t="s">
        <v>38</v>
      </c>
      <c r="D131" t="s">
        <v>48</v>
      </c>
      <c r="E131">
        <v>27766</v>
      </c>
      <c r="G131" s="2">
        <v>15.36</v>
      </c>
      <c r="H131" t="s">
        <v>355</v>
      </c>
      <c r="I131" t="s">
        <v>356</v>
      </c>
      <c r="K131" t="s">
        <v>357</v>
      </c>
      <c r="M131" t="s">
        <v>51</v>
      </c>
      <c r="N131" t="s">
        <v>60</v>
      </c>
      <c r="O131" t="s">
        <v>358</v>
      </c>
      <c r="P131" t="s">
        <v>359</v>
      </c>
      <c r="Q131" t="s">
        <v>52</v>
      </c>
      <c r="R131">
        <v>1</v>
      </c>
      <c r="S131" s="4">
        <v>4</v>
      </c>
      <c r="T131" s="2">
        <v>61.42</v>
      </c>
      <c r="U131" s="2">
        <v>8.6</v>
      </c>
      <c r="V131" s="2">
        <v>70.02</v>
      </c>
      <c r="X131" s="2">
        <v>0</v>
      </c>
      <c r="Y131" s="2">
        <v>0</v>
      </c>
      <c r="Z131" s="2">
        <v>0</v>
      </c>
      <c r="AB131" s="2">
        <v>0</v>
      </c>
      <c r="AC131" s="2">
        <v>0</v>
      </c>
      <c r="AD131" s="2">
        <v>0</v>
      </c>
      <c r="AF131" s="2">
        <v>0</v>
      </c>
      <c r="AG131" s="2">
        <v>0</v>
      </c>
      <c r="AH131" s="2">
        <v>0</v>
      </c>
      <c r="AJ131" s="20">
        <v>80.62</v>
      </c>
      <c r="AK131" s="21">
        <f t="shared" si="4"/>
        <v>11.286800000000001</v>
      </c>
      <c r="AL131" s="21">
        <f t="shared" si="5"/>
        <v>91.906800000000004</v>
      </c>
      <c r="AM131"/>
      <c r="AN131" s="19">
        <v>0</v>
      </c>
      <c r="AO131" s="2"/>
      <c r="AS131" s="17"/>
      <c r="AT131" s="17"/>
      <c r="AU131" s="13"/>
      <c r="AV131" s="13"/>
      <c r="AW131" s="13"/>
      <c r="AX131" s="38"/>
      <c r="AY131" s="33"/>
      <c r="AZ131" s="33"/>
      <c r="BA131" s="34"/>
      <c r="BB131" s="35"/>
      <c r="BC131" s="36"/>
      <c r="BD131" s="37"/>
      <c r="BE131" s="20"/>
    </row>
    <row r="132" spans="1:57" x14ac:dyDescent="0.35">
      <c r="A132" s="14">
        <v>132</v>
      </c>
      <c r="B132" t="s">
        <v>2441</v>
      </c>
      <c r="C132" t="s">
        <v>38</v>
      </c>
      <c r="D132" t="s">
        <v>48</v>
      </c>
      <c r="E132">
        <v>27766</v>
      </c>
      <c r="G132" s="2">
        <v>48.85</v>
      </c>
      <c r="H132" t="s">
        <v>355</v>
      </c>
      <c r="I132" t="s">
        <v>2442</v>
      </c>
      <c r="K132" t="s">
        <v>2212</v>
      </c>
      <c r="M132" t="s">
        <v>51</v>
      </c>
      <c r="N132" t="s">
        <v>60</v>
      </c>
      <c r="O132" t="s">
        <v>399</v>
      </c>
      <c r="P132" t="s">
        <v>187</v>
      </c>
      <c r="Q132" t="s">
        <v>1996</v>
      </c>
      <c r="R132">
        <v>1</v>
      </c>
      <c r="S132" s="4">
        <v>1</v>
      </c>
      <c r="T132" s="2">
        <v>48.85</v>
      </c>
      <c r="U132" s="2">
        <v>6.84</v>
      </c>
      <c r="V132" s="2">
        <v>55.69</v>
      </c>
      <c r="X132" s="2">
        <v>0</v>
      </c>
      <c r="Y132" s="2">
        <v>0</v>
      </c>
      <c r="Z132" s="2">
        <v>0</v>
      </c>
      <c r="AB132" s="2">
        <v>0</v>
      </c>
      <c r="AC132" s="2">
        <v>0</v>
      </c>
      <c r="AD132" s="2">
        <v>0</v>
      </c>
      <c r="AF132" s="2">
        <v>0</v>
      </c>
      <c r="AG132" s="2">
        <v>0</v>
      </c>
      <c r="AH132" s="2">
        <v>0</v>
      </c>
      <c r="AJ132" s="20">
        <v>64.12</v>
      </c>
      <c r="AK132" s="21">
        <f t="shared" si="4"/>
        <v>8.9768000000000008</v>
      </c>
      <c r="AL132" s="21">
        <f t="shared" si="5"/>
        <v>73.096800000000002</v>
      </c>
      <c r="AM132"/>
      <c r="AN132" s="19">
        <v>0</v>
      </c>
      <c r="AO132" s="2"/>
      <c r="AS132" s="17"/>
      <c r="AT132" s="17"/>
      <c r="AU132" s="13"/>
      <c r="AV132" s="13"/>
      <c r="AW132" s="13"/>
      <c r="AX132" s="38"/>
      <c r="AY132" s="33"/>
      <c r="AZ132" s="33"/>
      <c r="BA132" s="34"/>
      <c r="BB132" s="35"/>
      <c r="BC132" s="36"/>
      <c r="BD132" s="37"/>
      <c r="BE132" s="20"/>
    </row>
    <row r="133" spans="1:57" x14ac:dyDescent="0.35">
      <c r="A133" s="14">
        <v>133</v>
      </c>
      <c r="B133" t="s">
        <v>2443</v>
      </c>
      <c r="C133" t="s">
        <v>38</v>
      </c>
      <c r="D133" t="s">
        <v>48</v>
      </c>
      <c r="E133">
        <v>27766</v>
      </c>
      <c r="G133" s="2">
        <v>48.85</v>
      </c>
      <c r="H133" t="s">
        <v>355</v>
      </c>
      <c r="I133" t="s">
        <v>2444</v>
      </c>
      <c r="K133" t="s">
        <v>2215</v>
      </c>
      <c r="M133" t="s">
        <v>51</v>
      </c>
      <c r="N133" t="s">
        <v>60</v>
      </c>
      <c r="O133" t="s">
        <v>222</v>
      </c>
      <c r="P133" t="s">
        <v>44</v>
      </c>
      <c r="Q133" t="s">
        <v>1996</v>
      </c>
      <c r="R133">
        <v>1</v>
      </c>
      <c r="S133" s="4">
        <v>1</v>
      </c>
      <c r="T133" s="2">
        <v>48.85</v>
      </c>
      <c r="U133" s="2">
        <v>6.84</v>
      </c>
      <c r="V133" s="2">
        <v>55.69</v>
      </c>
      <c r="X133" s="2">
        <v>0</v>
      </c>
      <c r="Y133" s="2">
        <v>0</v>
      </c>
      <c r="Z133" s="2">
        <v>0</v>
      </c>
      <c r="AB133" s="2">
        <v>0</v>
      </c>
      <c r="AC133" s="2">
        <v>0</v>
      </c>
      <c r="AD133" s="2">
        <v>0</v>
      </c>
      <c r="AF133" s="2">
        <v>0</v>
      </c>
      <c r="AG133" s="2">
        <v>0</v>
      </c>
      <c r="AH133" s="2">
        <v>0</v>
      </c>
      <c r="AJ133" s="20">
        <v>64.12</v>
      </c>
      <c r="AK133" s="21">
        <f t="shared" si="4"/>
        <v>8.9768000000000008</v>
      </c>
      <c r="AL133" s="21">
        <f t="shared" si="5"/>
        <v>73.096800000000002</v>
      </c>
      <c r="AM133"/>
      <c r="AN133" s="19">
        <v>0</v>
      </c>
      <c r="AO133" s="2"/>
      <c r="AS133" s="17"/>
      <c r="AT133" s="17"/>
      <c r="AU133" s="13"/>
      <c r="AV133" s="13"/>
      <c r="AW133" s="13"/>
      <c r="AX133" s="38"/>
      <c r="AY133" s="33"/>
      <c r="AZ133" s="33"/>
      <c r="BA133" s="34"/>
      <c r="BB133" s="35"/>
      <c r="BC133" s="36"/>
      <c r="BD133" s="37"/>
      <c r="BE133" s="20"/>
    </row>
    <row r="134" spans="1:57" x14ac:dyDescent="0.35">
      <c r="A134" s="14">
        <v>134</v>
      </c>
      <c r="B134" t="s">
        <v>2445</v>
      </c>
      <c r="C134" t="s">
        <v>38</v>
      </c>
      <c r="D134" t="s">
        <v>48</v>
      </c>
      <c r="E134">
        <v>27766</v>
      </c>
      <c r="G134" s="2">
        <v>48.85</v>
      </c>
      <c r="H134" t="s">
        <v>355</v>
      </c>
      <c r="I134" t="s">
        <v>2446</v>
      </c>
      <c r="K134" t="s">
        <v>2218</v>
      </c>
      <c r="M134" t="s">
        <v>51</v>
      </c>
      <c r="N134" t="s">
        <v>60</v>
      </c>
      <c r="O134" t="s">
        <v>111</v>
      </c>
      <c r="P134" t="s">
        <v>74</v>
      </c>
      <c r="Q134" t="s">
        <v>1996</v>
      </c>
      <c r="R134">
        <v>1</v>
      </c>
      <c r="S134" s="4">
        <v>1</v>
      </c>
      <c r="T134" s="2">
        <v>48.85</v>
      </c>
      <c r="U134" s="2">
        <v>6.84</v>
      </c>
      <c r="V134" s="2">
        <v>55.69</v>
      </c>
      <c r="X134" s="2">
        <v>0</v>
      </c>
      <c r="Y134" s="2">
        <v>0</v>
      </c>
      <c r="Z134" s="2">
        <v>0</v>
      </c>
      <c r="AB134" s="2">
        <v>0</v>
      </c>
      <c r="AC134" s="2">
        <v>0</v>
      </c>
      <c r="AD134" s="2">
        <v>0</v>
      </c>
      <c r="AF134" s="2">
        <v>0</v>
      </c>
      <c r="AG134" s="2">
        <v>0</v>
      </c>
      <c r="AH134" s="2">
        <v>0</v>
      </c>
      <c r="AJ134" s="20">
        <v>64.12</v>
      </c>
      <c r="AK134" s="21">
        <f t="shared" si="4"/>
        <v>8.9768000000000008</v>
      </c>
      <c r="AL134" s="21">
        <f t="shared" si="5"/>
        <v>73.096800000000002</v>
      </c>
      <c r="AM134"/>
      <c r="AN134" s="19">
        <v>0</v>
      </c>
      <c r="AO134" s="2"/>
      <c r="AS134" s="17"/>
      <c r="AT134" s="17"/>
      <c r="AU134" s="13"/>
      <c r="AV134" s="13"/>
      <c r="AW134" s="13"/>
      <c r="AX134" s="38"/>
      <c r="AY134" s="33"/>
      <c r="AZ134" s="33"/>
      <c r="BA134" s="34"/>
      <c r="BB134" s="35"/>
      <c r="BC134" s="36"/>
      <c r="BD134" s="37"/>
      <c r="BE134" s="20"/>
    </row>
    <row r="135" spans="1:57" x14ac:dyDescent="0.35">
      <c r="A135" s="14">
        <v>135</v>
      </c>
      <c r="B135" t="s">
        <v>2447</v>
      </c>
      <c r="C135" t="s">
        <v>38</v>
      </c>
      <c r="D135" t="s">
        <v>48</v>
      </c>
      <c r="E135">
        <v>27766</v>
      </c>
      <c r="G135" s="2">
        <v>48.85</v>
      </c>
      <c r="H135" t="s">
        <v>355</v>
      </c>
      <c r="I135" t="s">
        <v>2448</v>
      </c>
      <c r="K135" t="s">
        <v>2227</v>
      </c>
      <c r="M135" t="s">
        <v>51</v>
      </c>
      <c r="N135" t="s">
        <v>60</v>
      </c>
      <c r="O135" t="s">
        <v>105</v>
      </c>
      <c r="P135" t="s">
        <v>74</v>
      </c>
      <c r="Q135" t="s">
        <v>1996</v>
      </c>
      <c r="R135">
        <v>1</v>
      </c>
      <c r="S135" s="4">
        <v>1</v>
      </c>
      <c r="T135" s="2">
        <v>48.85</v>
      </c>
      <c r="U135" s="2">
        <v>6.84</v>
      </c>
      <c r="V135" s="2">
        <v>55.69</v>
      </c>
      <c r="X135" s="2">
        <v>0</v>
      </c>
      <c r="Y135" s="2">
        <v>0</v>
      </c>
      <c r="Z135" s="2">
        <v>0</v>
      </c>
      <c r="AB135" s="2">
        <v>0</v>
      </c>
      <c r="AC135" s="2">
        <v>0</v>
      </c>
      <c r="AD135" s="2">
        <v>0</v>
      </c>
      <c r="AF135" s="2">
        <v>0</v>
      </c>
      <c r="AG135" s="2">
        <v>0</v>
      </c>
      <c r="AH135" s="2">
        <v>0</v>
      </c>
      <c r="AJ135" s="20">
        <v>64.12</v>
      </c>
      <c r="AK135" s="21">
        <f t="shared" si="4"/>
        <v>8.9768000000000008</v>
      </c>
      <c r="AL135" s="21">
        <f t="shared" si="5"/>
        <v>73.096800000000002</v>
      </c>
      <c r="AM135"/>
      <c r="AN135" s="19">
        <v>0</v>
      </c>
      <c r="AO135" s="2"/>
      <c r="AS135" s="17"/>
      <c r="AT135" s="17"/>
      <c r="AU135" s="13"/>
      <c r="AV135" s="13"/>
      <c r="AW135" s="13"/>
      <c r="AX135" s="38"/>
      <c r="AY135" s="33"/>
      <c r="AZ135" s="33"/>
      <c r="BA135" s="34"/>
      <c r="BB135" s="35"/>
      <c r="BC135" s="36"/>
      <c r="BD135" s="37"/>
      <c r="BE135" s="20"/>
    </row>
    <row r="136" spans="1:57" x14ac:dyDescent="0.35">
      <c r="A136" s="14">
        <v>136</v>
      </c>
      <c r="B136" t="s">
        <v>2449</v>
      </c>
      <c r="C136" t="s">
        <v>38</v>
      </c>
      <c r="D136" t="s">
        <v>48</v>
      </c>
      <c r="E136">
        <v>27766</v>
      </c>
      <c r="G136" s="2">
        <v>46.06</v>
      </c>
      <c r="H136" t="s">
        <v>355</v>
      </c>
      <c r="I136" t="s">
        <v>2450</v>
      </c>
      <c r="K136" t="s">
        <v>2230</v>
      </c>
      <c r="M136" t="s">
        <v>51</v>
      </c>
      <c r="N136" t="s">
        <v>60</v>
      </c>
      <c r="O136" t="s">
        <v>642</v>
      </c>
      <c r="P136" t="s">
        <v>60</v>
      </c>
      <c r="Q136" t="s">
        <v>1996</v>
      </c>
      <c r="R136">
        <v>1</v>
      </c>
      <c r="S136" s="4">
        <v>1</v>
      </c>
      <c r="T136" s="2">
        <v>46.06</v>
      </c>
      <c r="U136" s="2">
        <v>6.45</v>
      </c>
      <c r="V136" s="2">
        <v>52.51</v>
      </c>
      <c r="X136" s="2">
        <v>0</v>
      </c>
      <c r="Y136" s="2">
        <v>0</v>
      </c>
      <c r="Z136" s="2">
        <v>0</v>
      </c>
      <c r="AB136" s="2">
        <v>0</v>
      </c>
      <c r="AC136" s="2">
        <v>0</v>
      </c>
      <c r="AD136" s="2">
        <v>0</v>
      </c>
      <c r="AF136" s="2">
        <v>0</v>
      </c>
      <c r="AG136" s="2">
        <v>0</v>
      </c>
      <c r="AH136" s="2">
        <v>0</v>
      </c>
      <c r="AJ136" s="20">
        <v>60.46</v>
      </c>
      <c r="AK136" s="21">
        <f t="shared" si="4"/>
        <v>8.4644000000000013</v>
      </c>
      <c r="AL136" s="21">
        <f t="shared" si="5"/>
        <v>68.924400000000006</v>
      </c>
      <c r="AM136"/>
      <c r="AN136" s="19">
        <v>0</v>
      </c>
      <c r="AO136" s="2"/>
      <c r="AS136" s="17"/>
      <c r="AT136" s="17"/>
      <c r="AU136" s="13"/>
      <c r="AV136" s="13"/>
      <c r="AW136" s="13"/>
      <c r="AX136" s="38"/>
      <c r="AY136" s="33"/>
      <c r="AZ136" s="33"/>
      <c r="BA136" s="34"/>
      <c r="BB136" s="35"/>
      <c r="BC136" s="36"/>
      <c r="BD136" s="37"/>
      <c r="BE136" s="20"/>
    </row>
    <row r="137" spans="1:57" x14ac:dyDescent="0.35">
      <c r="A137" s="14">
        <v>137</v>
      </c>
      <c r="B137" t="s">
        <v>2451</v>
      </c>
      <c r="C137" t="s">
        <v>38</v>
      </c>
      <c r="D137" t="s">
        <v>48</v>
      </c>
      <c r="E137">
        <v>27766</v>
      </c>
      <c r="G137" s="2">
        <v>48.85</v>
      </c>
      <c r="H137" t="s">
        <v>355</v>
      </c>
      <c r="I137" t="s">
        <v>2452</v>
      </c>
      <c r="K137" t="s">
        <v>2233</v>
      </c>
      <c r="M137" t="s">
        <v>51</v>
      </c>
      <c r="N137" t="s">
        <v>60</v>
      </c>
      <c r="O137" t="s">
        <v>64</v>
      </c>
      <c r="P137" t="s">
        <v>44</v>
      </c>
      <c r="Q137" t="s">
        <v>1996</v>
      </c>
      <c r="R137">
        <v>1</v>
      </c>
      <c r="S137" s="4">
        <v>1</v>
      </c>
      <c r="T137" s="2">
        <v>48.85</v>
      </c>
      <c r="U137" s="2">
        <v>6.84</v>
      </c>
      <c r="V137" s="2">
        <v>55.69</v>
      </c>
      <c r="X137" s="2">
        <v>0</v>
      </c>
      <c r="Y137" s="2">
        <v>0</v>
      </c>
      <c r="Z137" s="2">
        <v>0</v>
      </c>
      <c r="AB137" s="2">
        <v>0</v>
      </c>
      <c r="AC137" s="2">
        <v>0</v>
      </c>
      <c r="AD137" s="2">
        <v>0</v>
      </c>
      <c r="AF137" s="2">
        <v>0</v>
      </c>
      <c r="AG137" s="2">
        <v>0</v>
      </c>
      <c r="AH137" s="2">
        <v>0</v>
      </c>
      <c r="AJ137" s="20">
        <v>64.12</v>
      </c>
      <c r="AK137" s="21">
        <f t="shared" si="4"/>
        <v>8.9768000000000008</v>
      </c>
      <c r="AL137" s="21">
        <f t="shared" si="5"/>
        <v>73.096800000000002</v>
      </c>
      <c r="AM137"/>
      <c r="AN137" s="19">
        <v>0</v>
      </c>
      <c r="AO137" s="2"/>
      <c r="AS137" s="17"/>
      <c r="AT137" s="17"/>
      <c r="AU137" s="13"/>
      <c r="AV137" s="13"/>
      <c r="AW137" s="13"/>
      <c r="AX137" s="38"/>
      <c r="AY137" s="33"/>
      <c r="AZ137" s="33"/>
      <c r="BA137" s="34"/>
      <c r="BB137" s="35"/>
      <c r="BC137" s="36"/>
      <c r="BD137" s="37"/>
      <c r="BE137" s="20"/>
    </row>
    <row r="138" spans="1:57" x14ac:dyDescent="0.35">
      <c r="A138" s="14">
        <v>138</v>
      </c>
      <c r="B138" t="s">
        <v>2453</v>
      </c>
      <c r="C138" t="s">
        <v>38</v>
      </c>
      <c r="D138" t="s">
        <v>48</v>
      </c>
      <c r="E138">
        <v>27766</v>
      </c>
      <c r="G138" s="2">
        <v>48.85</v>
      </c>
      <c r="H138" t="s">
        <v>355</v>
      </c>
      <c r="I138" t="s">
        <v>2454</v>
      </c>
      <c r="K138" t="s">
        <v>2236</v>
      </c>
      <c r="M138" t="s">
        <v>51</v>
      </c>
      <c r="N138" t="s">
        <v>60</v>
      </c>
      <c r="O138" t="s">
        <v>92</v>
      </c>
      <c r="P138" t="s">
        <v>44</v>
      </c>
      <c r="Q138" t="s">
        <v>1996</v>
      </c>
      <c r="R138">
        <v>1</v>
      </c>
      <c r="S138" s="4">
        <v>1</v>
      </c>
      <c r="T138" s="2">
        <v>48.85</v>
      </c>
      <c r="U138" s="2">
        <v>6.84</v>
      </c>
      <c r="V138" s="2">
        <v>55.69</v>
      </c>
      <c r="X138" s="2">
        <v>0</v>
      </c>
      <c r="Y138" s="2">
        <v>0</v>
      </c>
      <c r="Z138" s="2">
        <v>0</v>
      </c>
      <c r="AB138" s="2">
        <v>0</v>
      </c>
      <c r="AC138" s="2">
        <v>0</v>
      </c>
      <c r="AD138" s="2">
        <v>0</v>
      </c>
      <c r="AF138" s="2">
        <v>0</v>
      </c>
      <c r="AG138" s="2">
        <v>0</v>
      </c>
      <c r="AH138" s="2">
        <v>0</v>
      </c>
      <c r="AJ138" s="20">
        <v>64.12</v>
      </c>
      <c r="AK138" s="21">
        <f t="shared" si="4"/>
        <v>8.9768000000000008</v>
      </c>
      <c r="AL138" s="21">
        <f t="shared" si="5"/>
        <v>73.096800000000002</v>
      </c>
      <c r="AM138"/>
      <c r="AN138" s="19">
        <v>0</v>
      </c>
      <c r="AO138" s="2"/>
      <c r="AS138" s="17"/>
      <c r="AT138" s="17"/>
      <c r="AU138" s="13"/>
      <c r="AV138" s="13"/>
      <c r="AW138" s="13"/>
      <c r="AX138" s="38"/>
      <c r="AY138" s="33"/>
      <c r="AZ138" s="33"/>
      <c r="BA138" s="34"/>
      <c r="BB138" s="35"/>
      <c r="BC138" s="36"/>
      <c r="BD138" s="37"/>
      <c r="BE138" s="20"/>
    </row>
    <row r="139" spans="1:57" x14ac:dyDescent="0.35">
      <c r="A139" s="14">
        <v>139</v>
      </c>
      <c r="B139" t="s">
        <v>2455</v>
      </c>
      <c r="C139" t="s">
        <v>38</v>
      </c>
      <c r="D139" t="s">
        <v>48</v>
      </c>
      <c r="E139">
        <v>27766</v>
      </c>
      <c r="G139" s="2">
        <v>46.06</v>
      </c>
      <c r="H139" t="s">
        <v>355</v>
      </c>
      <c r="I139" t="s">
        <v>2456</v>
      </c>
      <c r="K139" t="s">
        <v>2239</v>
      </c>
      <c r="M139" t="s">
        <v>51</v>
      </c>
      <c r="N139" t="s">
        <v>60</v>
      </c>
      <c r="O139" t="s">
        <v>596</v>
      </c>
      <c r="P139" t="s">
        <v>60</v>
      </c>
      <c r="Q139" t="s">
        <v>1996</v>
      </c>
      <c r="R139">
        <v>1</v>
      </c>
      <c r="S139" s="4">
        <v>1</v>
      </c>
      <c r="T139" s="2">
        <v>46.06</v>
      </c>
      <c r="U139" s="2">
        <v>6.45</v>
      </c>
      <c r="V139" s="2">
        <v>52.51</v>
      </c>
      <c r="X139" s="2">
        <v>0</v>
      </c>
      <c r="Y139" s="2">
        <v>0</v>
      </c>
      <c r="Z139" s="2">
        <v>0</v>
      </c>
      <c r="AB139" s="2">
        <v>0</v>
      </c>
      <c r="AC139" s="2">
        <v>0</v>
      </c>
      <c r="AD139" s="2">
        <v>0</v>
      </c>
      <c r="AF139" s="2">
        <v>0</v>
      </c>
      <c r="AG139" s="2">
        <v>0</v>
      </c>
      <c r="AH139" s="2">
        <v>0</v>
      </c>
      <c r="AJ139" s="20">
        <v>60.46</v>
      </c>
      <c r="AK139" s="21">
        <f t="shared" si="4"/>
        <v>8.4644000000000013</v>
      </c>
      <c r="AL139" s="21">
        <f t="shared" si="5"/>
        <v>68.924400000000006</v>
      </c>
      <c r="AM139"/>
      <c r="AN139" s="19">
        <v>0</v>
      </c>
      <c r="AO139" s="2"/>
      <c r="AS139" s="17"/>
      <c r="AT139" s="17"/>
      <c r="AU139" s="13"/>
      <c r="AV139" s="13"/>
      <c r="AW139" s="13"/>
      <c r="AX139" s="38"/>
      <c r="AY139" s="33"/>
      <c r="AZ139" s="33"/>
      <c r="BA139" s="34"/>
      <c r="BB139" s="35"/>
      <c r="BC139" s="36"/>
      <c r="BD139" s="37"/>
      <c r="BE139" s="20"/>
    </row>
    <row r="140" spans="1:57" x14ac:dyDescent="0.35">
      <c r="A140" s="14">
        <v>140</v>
      </c>
      <c r="B140" t="s">
        <v>2457</v>
      </c>
      <c r="C140" t="s">
        <v>38</v>
      </c>
      <c r="D140" t="s">
        <v>48</v>
      </c>
      <c r="E140">
        <v>27766</v>
      </c>
      <c r="G140" s="2">
        <v>48.85</v>
      </c>
      <c r="H140" t="s">
        <v>355</v>
      </c>
      <c r="I140" t="s">
        <v>2458</v>
      </c>
      <c r="K140" t="s">
        <v>2242</v>
      </c>
      <c r="M140" t="s">
        <v>51</v>
      </c>
      <c r="N140" t="s">
        <v>60</v>
      </c>
      <c r="O140" t="s">
        <v>45</v>
      </c>
      <c r="P140" t="s">
        <v>44</v>
      </c>
      <c r="Q140" t="s">
        <v>1996</v>
      </c>
      <c r="R140">
        <v>1</v>
      </c>
      <c r="S140" s="4">
        <v>1</v>
      </c>
      <c r="T140" s="2">
        <v>48.85</v>
      </c>
      <c r="U140" s="2">
        <v>6.84</v>
      </c>
      <c r="V140" s="2">
        <v>55.69</v>
      </c>
      <c r="X140" s="2">
        <v>0</v>
      </c>
      <c r="Y140" s="2">
        <v>0</v>
      </c>
      <c r="Z140" s="2">
        <v>0</v>
      </c>
      <c r="AB140" s="2">
        <v>0</v>
      </c>
      <c r="AC140" s="2">
        <v>0</v>
      </c>
      <c r="AD140" s="2">
        <v>0</v>
      </c>
      <c r="AF140" s="2">
        <v>0</v>
      </c>
      <c r="AG140" s="2">
        <v>0</v>
      </c>
      <c r="AH140" s="2">
        <v>0</v>
      </c>
      <c r="AJ140" s="20">
        <v>64.12</v>
      </c>
      <c r="AK140" s="21">
        <f t="shared" si="4"/>
        <v>8.9768000000000008</v>
      </c>
      <c r="AL140" s="21">
        <f t="shared" si="5"/>
        <v>73.096800000000002</v>
      </c>
      <c r="AM140"/>
      <c r="AN140" s="19">
        <v>0</v>
      </c>
      <c r="AO140" s="2"/>
      <c r="AS140" s="17"/>
      <c r="AT140" s="17"/>
      <c r="AU140" s="13"/>
      <c r="AV140" s="13"/>
      <c r="AW140" s="13"/>
      <c r="AX140" s="38"/>
      <c r="AY140" s="33"/>
      <c r="AZ140" s="33"/>
      <c r="BA140" s="34"/>
      <c r="BB140" s="35"/>
      <c r="BC140" s="36"/>
      <c r="BD140" s="37"/>
      <c r="BE140" s="20"/>
    </row>
    <row r="141" spans="1:57" x14ac:dyDescent="0.35">
      <c r="A141" s="14">
        <v>141</v>
      </c>
      <c r="B141" t="s">
        <v>2459</v>
      </c>
      <c r="C141" t="s">
        <v>38</v>
      </c>
      <c r="D141" t="s">
        <v>48</v>
      </c>
      <c r="E141">
        <v>27766</v>
      </c>
      <c r="G141" s="2">
        <v>48.85</v>
      </c>
      <c r="H141" t="s">
        <v>355</v>
      </c>
      <c r="I141" t="s">
        <v>2460</v>
      </c>
      <c r="K141" t="s">
        <v>2245</v>
      </c>
      <c r="M141" t="s">
        <v>51</v>
      </c>
      <c r="N141" t="s">
        <v>60</v>
      </c>
      <c r="O141" t="s">
        <v>439</v>
      </c>
      <c r="P141" t="s">
        <v>44</v>
      </c>
      <c r="Q141" t="s">
        <v>1996</v>
      </c>
      <c r="R141">
        <v>1</v>
      </c>
      <c r="S141" s="4">
        <v>1</v>
      </c>
      <c r="T141" s="2">
        <v>48.85</v>
      </c>
      <c r="U141" s="2">
        <v>6.84</v>
      </c>
      <c r="V141" s="2">
        <v>55.69</v>
      </c>
      <c r="X141" s="2">
        <v>0</v>
      </c>
      <c r="Y141" s="2">
        <v>0</v>
      </c>
      <c r="Z141" s="2">
        <v>0</v>
      </c>
      <c r="AB141" s="2">
        <v>0</v>
      </c>
      <c r="AC141" s="2">
        <v>0</v>
      </c>
      <c r="AD141" s="2">
        <v>0</v>
      </c>
      <c r="AF141" s="2">
        <v>0</v>
      </c>
      <c r="AG141" s="2">
        <v>0</v>
      </c>
      <c r="AH141" s="2">
        <v>0</v>
      </c>
      <c r="AJ141" s="20">
        <v>64.12</v>
      </c>
      <c r="AK141" s="21">
        <f t="shared" si="4"/>
        <v>8.9768000000000008</v>
      </c>
      <c r="AL141" s="21">
        <f t="shared" si="5"/>
        <v>73.096800000000002</v>
      </c>
      <c r="AM141"/>
      <c r="AN141" s="19">
        <v>0</v>
      </c>
      <c r="AO141" s="2"/>
      <c r="AS141" s="17"/>
      <c r="AT141" s="17"/>
      <c r="AU141" s="13"/>
      <c r="AV141" s="13"/>
      <c r="AW141" s="13"/>
      <c r="AX141" s="38"/>
      <c r="AY141" s="33"/>
      <c r="AZ141" s="33"/>
      <c r="BA141" s="34"/>
      <c r="BB141" s="35"/>
      <c r="BC141" s="36"/>
      <c r="BD141" s="37"/>
      <c r="BE141" s="20"/>
    </row>
    <row r="142" spans="1:57" x14ac:dyDescent="0.35">
      <c r="A142" s="14">
        <v>142</v>
      </c>
      <c r="B142" t="s">
        <v>2461</v>
      </c>
      <c r="C142" t="s">
        <v>38</v>
      </c>
      <c r="D142" t="s">
        <v>48</v>
      </c>
      <c r="E142">
        <v>27766</v>
      </c>
      <c r="G142" s="2">
        <v>48.85</v>
      </c>
      <c r="H142" t="s">
        <v>355</v>
      </c>
      <c r="I142" t="s">
        <v>2462</v>
      </c>
      <c r="K142" t="s">
        <v>2248</v>
      </c>
      <c r="M142" t="s">
        <v>51</v>
      </c>
      <c r="N142" t="s">
        <v>60</v>
      </c>
      <c r="O142" t="s">
        <v>216</v>
      </c>
      <c r="P142" t="s">
        <v>58</v>
      </c>
      <c r="Q142" t="s">
        <v>1996</v>
      </c>
      <c r="R142">
        <v>1</v>
      </c>
      <c r="S142" s="4">
        <v>1</v>
      </c>
      <c r="T142" s="2">
        <v>48.85</v>
      </c>
      <c r="U142" s="2">
        <v>6.84</v>
      </c>
      <c r="V142" s="2">
        <v>55.69</v>
      </c>
      <c r="X142" s="2">
        <v>0</v>
      </c>
      <c r="Y142" s="2">
        <v>0</v>
      </c>
      <c r="Z142" s="2">
        <v>0</v>
      </c>
      <c r="AB142" s="2">
        <v>0</v>
      </c>
      <c r="AC142" s="2">
        <v>0</v>
      </c>
      <c r="AD142" s="2">
        <v>0</v>
      </c>
      <c r="AF142" s="2">
        <v>0</v>
      </c>
      <c r="AG142" s="2">
        <v>0</v>
      </c>
      <c r="AH142" s="2">
        <v>0</v>
      </c>
      <c r="AJ142" s="20">
        <v>64.12</v>
      </c>
      <c r="AK142" s="21">
        <f t="shared" si="4"/>
        <v>8.9768000000000008</v>
      </c>
      <c r="AL142" s="21">
        <f t="shared" si="5"/>
        <v>73.096800000000002</v>
      </c>
      <c r="AM142"/>
      <c r="AN142" s="19">
        <v>0</v>
      </c>
      <c r="AO142" s="2"/>
      <c r="AS142" s="17"/>
      <c r="AT142" s="17"/>
      <c r="AU142" s="13"/>
      <c r="AV142" s="13"/>
      <c r="AW142" s="13"/>
      <c r="AX142" s="38"/>
      <c r="AY142" s="33"/>
      <c r="AZ142" s="33"/>
      <c r="BA142" s="34"/>
      <c r="BB142" s="35"/>
      <c r="BC142" s="36"/>
      <c r="BD142" s="37"/>
      <c r="BE142" s="20"/>
    </row>
    <row r="143" spans="1:57" x14ac:dyDescent="0.35">
      <c r="A143" s="14">
        <v>143</v>
      </c>
      <c r="B143" t="s">
        <v>2463</v>
      </c>
      <c r="C143" t="s">
        <v>38</v>
      </c>
      <c r="D143" t="s">
        <v>48</v>
      </c>
      <c r="E143">
        <v>27766</v>
      </c>
      <c r="G143" s="2">
        <v>48.85</v>
      </c>
      <c r="H143" t="s">
        <v>355</v>
      </c>
      <c r="I143" t="s">
        <v>2464</v>
      </c>
      <c r="K143" t="s">
        <v>2251</v>
      </c>
      <c r="M143" t="s">
        <v>51</v>
      </c>
      <c r="N143" t="s">
        <v>60</v>
      </c>
      <c r="O143" t="s">
        <v>460</v>
      </c>
      <c r="P143" t="s">
        <v>74</v>
      </c>
      <c r="Q143" t="s">
        <v>1996</v>
      </c>
      <c r="R143">
        <v>1</v>
      </c>
      <c r="S143" s="4">
        <v>1</v>
      </c>
      <c r="T143" s="2">
        <v>48.85</v>
      </c>
      <c r="U143" s="2">
        <v>6.84</v>
      </c>
      <c r="V143" s="2">
        <v>55.69</v>
      </c>
      <c r="X143" s="2">
        <v>0</v>
      </c>
      <c r="Y143" s="2">
        <v>0</v>
      </c>
      <c r="Z143" s="2">
        <v>0</v>
      </c>
      <c r="AB143" s="2">
        <v>0</v>
      </c>
      <c r="AC143" s="2">
        <v>0</v>
      </c>
      <c r="AD143" s="2">
        <v>0</v>
      </c>
      <c r="AF143" s="2">
        <v>0</v>
      </c>
      <c r="AG143" s="2">
        <v>0</v>
      </c>
      <c r="AH143" s="2">
        <v>0</v>
      </c>
      <c r="AJ143" s="20">
        <v>64.12</v>
      </c>
      <c r="AK143" s="21">
        <f t="shared" si="4"/>
        <v>8.9768000000000008</v>
      </c>
      <c r="AL143" s="21">
        <f t="shared" si="5"/>
        <v>73.096800000000002</v>
      </c>
      <c r="AM143"/>
      <c r="AN143" s="19">
        <v>0</v>
      </c>
      <c r="AO143" s="2"/>
      <c r="AS143" s="17"/>
      <c r="AT143" s="17"/>
      <c r="AU143" s="13"/>
      <c r="AV143" s="13"/>
      <c r="AW143" s="13"/>
      <c r="AX143" s="38"/>
      <c r="AY143" s="33"/>
      <c r="AZ143" s="33"/>
      <c r="BA143" s="34"/>
      <c r="BB143" s="35"/>
      <c r="BC143" s="36"/>
      <c r="BD143" s="37"/>
      <c r="BE143" s="20"/>
    </row>
    <row r="144" spans="1:57" x14ac:dyDescent="0.35">
      <c r="A144" s="14">
        <v>144</v>
      </c>
      <c r="B144" t="s">
        <v>2465</v>
      </c>
      <c r="C144" t="s">
        <v>38</v>
      </c>
      <c r="D144" t="s">
        <v>48</v>
      </c>
      <c r="E144">
        <v>27766</v>
      </c>
      <c r="G144" s="2">
        <v>48.85</v>
      </c>
      <c r="H144" t="s">
        <v>355</v>
      </c>
      <c r="I144" t="s">
        <v>2466</v>
      </c>
      <c r="K144" t="s">
        <v>2254</v>
      </c>
      <c r="M144" t="s">
        <v>51</v>
      </c>
      <c r="N144" t="s">
        <v>60</v>
      </c>
      <c r="O144" t="s">
        <v>179</v>
      </c>
      <c r="P144" t="s">
        <v>44</v>
      </c>
      <c r="Q144" t="s">
        <v>1996</v>
      </c>
      <c r="R144">
        <v>1</v>
      </c>
      <c r="S144" s="4">
        <v>1</v>
      </c>
      <c r="T144" s="2">
        <v>48.85</v>
      </c>
      <c r="U144" s="2">
        <v>6.84</v>
      </c>
      <c r="V144" s="2">
        <v>55.69</v>
      </c>
      <c r="X144" s="2">
        <v>0</v>
      </c>
      <c r="Y144" s="2">
        <v>0</v>
      </c>
      <c r="Z144" s="2">
        <v>0</v>
      </c>
      <c r="AB144" s="2">
        <v>0</v>
      </c>
      <c r="AC144" s="2">
        <v>0</v>
      </c>
      <c r="AD144" s="2">
        <v>0</v>
      </c>
      <c r="AF144" s="2">
        <v>0</v>
      </c>
      <c r="AG144" s="2">
        <v>0</v>
      </c>
      <c r="AH144" s="2">
        <v>0</v>
      </c>
      <c r="AJ144" s="20">
        <v>64.12</v>
      </c>
      <c r="AK144" s="21">
        <f t="shared" si="4"/>
        <v>8.9768000000000008</v>
      </c>
      <c r="AL144" s="21">
        <f t="shared" si="5"/>
        <v>73.096800000000002</v>
      </c>
      <c r="AM144"/>
      <c r="AN144" s="19">
        <v>0</v>
      </c>
      <c r="AO144" s="2"/>
      <c r="AS144" s="17"/>
      <c r="AT144" s="17"/>
      <c r="AU144" s="13"/>
      <c r="AV144" s="13"/>
      <c r="AW144" s="13"/>
      <c r="AX144" s="38"/>
      <c r="AY144" s="33"/>
      <c r="AZ144" s="33"/>
      <c r="BA144" s="34"/>
      <c r="BB144" s="35"/>
      <c r="BC144" s="36"/>
      <c r="BD144" s="37"/>
      <c r="BE144" s="20"/>
    </row>
    <row r="145" spans="1:57" x14ac:dyDescent="0.35">
      <c r="A145" s="14">
        <v>145</v>
      </c>
      <c r="B145" t="s">
        <v>2467</v>
      </c>
      <c r="C145" t="s">
        <v>38</v>
      </c>
      <c r="D145" t="s">
        <v>48</v>
      </c>
      <c r="E145">
        <v>27766</v>
      </c>
      <c r="G145" s="2">
        <v>48.85</v>
      </c>
      <c r="H145" t="s">
        <v>355</v>
      </c>
      <c r="I145" t="s">
        <v>2468</v>
      </c>
      <c r="K145" t="s">
        <v>2257</v>
      </c>
      <c r="M145" t="s">
        <v>51</v>
      </c>
      <c r="N145" t="s">
        <v>60</v>
      </c>
      <c r="O145" t="s">
        <v>347</v>
      </c>
      <c r="P145" t="s">
        <v>44</v>
      </c>
      <c r="Q145" t="s">
        <v>1996</v>
      </c>
      <c r="R145">
        <v>1</v>
      </c>
      <c r="S145" s="4">
        <v>1</v>
      </c>
      <c r="T145" s="2">
        <v>48.85</v>
      </c>
      <c r="U145" s="2">
        <v>6.84</v>
      </c>
      <c r="V145" s="2">
        <v>55.69</v>
      </c>
      <c r="X145" s="2">
        <v>0</v>
      </c>
      <c r="Y145" s="2">
        <v>0</v>
      </c>
      <c r="Z145" s="2">
        <v>0</v>
      </c>
      <c r="AB145" s="2">
        <v>0</v>
      </c>
      <c r="AC145" s="2">
        <v>0</v>
      </c>
      <c r="AD145" s="2">
        <v>0</v>
      </c>
      <c r="AF145" s="2">
        <v>0</v>
      </c>
      <c r="AG145" s="2">
        <v>0</v>
      </c>
      <c r="AH145" s="2">
        <v>0</v>
      </c>
      <c r="AJ145" s="20">
        <v>64.12</v>
      </c>
      <c r="AK145" s="21">
        <f t="shared" si="4"/>
        <v>8.9768000000000008</v>
      </c>
      <c r="AL145" s="21">
        <f t="shared" si="5"/>
        <v>73.096800000000002</v>
      </c>
      <c r="AM145"/>
      <c r="AN145" s="19">
        <v>0</v>
      </c>
      <c r="AO145" s="2"/>
      <c r="AS145" s="17"/>
      <c r="AT145" s="17"/>
      <c r="AU145" s="13"/>
      <c r="AV145" s="13"/>
      <c r="AW145" s="13"/>
      <c r="AX145" s="38"/>
      <c r="AY145" s="33"/>
      <c r="AZ145" s="33"/>
      <c r="BA145" s="34"/>
      <c r="BB145" s="35"/>
      <c r="BC145" s="36"/>
      <c r="BD145" s="37"/>
      <c r="BE145" s="20"/>
    </row>
    <row r="146" spans="1:57" x14ac:dyDescent="0.35">
      <c r="A146" s="14">
        <v>146</v>
      </c>
      <c r="B146" t="s">
        <v>2469</v>
      </c>
      <c r="C146" t="s">
        <v>38</v>
      </c>
      <c r="D146" t="s">
        <v>48</v>
      </c>
      <c r="E146">
        <v>27766</v>
      </c>
      <c r="G146" s="2">
        <v>48.85</v>
      </c>
      <c r="H146" t="s">
        <v>355</v>
      </c>
      <c r="I146" t="s">
        <v>2470</v>
      </c>
      <c r="K146" t="s">
        <v>2260</v>
      </c>
      <c r="M146" t="s">
        <v>51</v>
      </c>
      <c r="N146" t="s">
        <v>60</v>
      </c>
      <c r="O146" t="s">
        <v>443</v>
      </c>
      <c r="P146" t="s">
        <v>44</v>
      </c>
      <c r="Q146" t="s">
        <v>1996</v>
      </c>
      <c r="R146">
        <v>1</v>
      </c>
      <c r="S146" s="4">
        <v>1</v>
      </c>
      <c r="T146" s="2">
        <v>48.85</v>
      </c>
      <c r="U146" s="2">
        <v>6.84</v>
      </c>
      <c r="V146" s="2">
        <v>55.69</v>
      </c>
      <c r="X146" s="2">
        <v>0</v>
      </c>
      <c r="Y146" s="2">
        <v>0</v>
      </c>
      <c r="Z146" s="2">
        <v>0</v>
      </c>
      <c r="AB146" s="2">
        <v>0</v>
      </c>
      <c r="AC146" s="2">
        <v>0</v>
      </c>
      <c r="AD146" s="2">
        <v>0</v>
      </c>
      <c r="AF146" s="2">
        <v>0</v>
      </c>
      <c r="AG146" s="2">
        <v>0</v>
      </c>
      <c r="AH146" s="2">
        <v>0</v>
      </c>
      <c r="AJ146" s="20">
        <v>64.12</v>
      </c>
      <c r="AK146" s="21">
        <f t="shared" si="4"/>
        <v>8.9768000000000008</v>
      </c>
      <c r="AL146" s="21">
        <f t="shared" si="5"/>
        <v>73.096800000000002</v>
      </c>
      <c r="AM146"/>
      <c r="AN146" s="19">
        <v>0</v>
      </c>
      <c r="AO146" s="2"/>
      <c r="AS146" s="17"/>
      <c r="AT146" s="17"/>
      <c r="AU146" s="13"/>
      <c r="AV146" s="13"/>
      <c r="AW146" s="13"/>
      <c r="AX146" s="38"/>
      <c r="AY146" s="33"/>
      <c r="AZ146" s="33"/>
      <c r="BA146" s="34"/>
      <c r="BB146" s="35"/>
      <c r="BC146" s="36"/>
      <c r="BD146" s="37"/>
      <c r="BE146" s="20"/>
    </row>
    <row r="147" spans="1:57" x14ac:dyDescent="0.35">
      <c r="A147" s="14">
        <v>147</v>
      </c>
      <c r="B147" t="s">
        <v>2471</v>
      </c>
      <c r="C147" t="s">
        <v>38</v>
      </c>
      <c r="D147" t="s">
        <v>48</v>
      </c>
      <c r="E147">
        <v>27766</v>
      </c>
      <c r="G147" s="2">
        <v>48.85</v>
      </c>
      <c r="H147" t="s">
        <v>355</v>
      </c>
      <c r="I147" t="s">
        <v>2472</v>
      </c>
      <c r="K147" t="s">
        <v>2266</v>
      </c>
      <c r="M147" t="s">
        <v>51</v>
      </c>
      <c r="N147" t="s">
        <v>60</v>
      </c>
      <c r="O147" t="s">
        <v>456</v>
      </c>
      <c r="P147" t="s">
        <v>84</v>
      </c>
      <c r="Q147" t="s">
        <v>1996</v>
      </c>
      <c r="R147">
        <v>1</v>
      </c>
      <c r="S147" s="4">
        <v>1</v>
      </c>
      <c r="T147" s="2">
        <v>48.85</v>
      </c>
      <c r="U147" s="2">
        <v>6.84</v>
      </c>
      <c r="V147" s="2">
        <v>55.69</v>
      </c>
      <c r="X147" s="2">
        <v>0</v>
      </c>
      <c r="Y147" s="2">
        <v>0</v>
      </c>
      <c r="Z147" s="2">
        <v>0</v>
      </c>
      <c r="AB147" s="2">
        <v>0</v>
      </c>
      <c r="AC147" s="2">
        <v>0</v>
      </c>
      <c r="AD147" s="2">
        <v>0</v>
      </c>
      <c r="AF147" s="2">
        <v>0</v>
      </c>
      <c r="AG147" s="2">
        <v>0</v>
      </c>
      <c r="AH147" s="2">
        <v>0</v>
      </c>
      <c r="AJ147" s="20">
        <v>64.12</v>
      </c>
      <c r="AK147" s="21">
        <f t="shared" si="4"/>
        <v>8.9768000000000008</v>
      </c>
      <c r="AL147" s="21">
        <f t="shared" si="5"/>
        <v>73.096800000000002</v>
      </c>
      <c r="AM147"/>
      <c r="AN147" s="19">
        <v>0</v>
      </c>
      <c r="AO147" s="2"/>
      <c r="AS147" s="17"/>
      <c r="AT147" s="17"/>
      <c r="AU147" s="13"/>
      <c r="AV147" s="13"/>
      <c r="AW147" s="13"/>
      <c r="AX147" s="38"/>
      <c r="AY147" s="33"/>
      <c r="AZ147" s="33"/>
      <c r="BA147" s="34"/>
      <c r="BB147" s="35"/>
      <c r="BC147" s="36"/>
      <c r="BD147" s="37"/>
      <c r="BE147" s="20"/>
    </row>
    <row r="148" spans="1:57" x14ac:dyDescent="0.35">
      <c r="A148" s="14">
        <v>148</v>
      </c>
      <c r="B148" t="s">
        <v>2473</v>
      </c>
      <c r="C148" t="s">
        <v>38</v>
      </c>
      <c r="D148" t="s">
        <v>48</v>
      </c>
      <c r="E148">
        <v>27766</v>
      </c>
      <c r="G148" s="2">
        <v>48.85</v>
      </c>
      <c r="H148" t="s">
        <v>355</v>
      </c>
      <c r="I148" t="s">
        <v>2474</v>
      </c>
      <c r="K148" t="s">
        <v>2269</v>
      </c>
      <c r="M148" t="s">
        <v>51</v>
      </c>
      <c r="N148" t="s">
        <v>60</v>
      </c>
      <c r="O148" t="s">
        <v>43</v>
      </c>
      <c r="P148" t="s">
        <v>44</v>
      </c>
      <c r="Q148" t="s">
        <v>1996</v>
      </c>
      <c r="R148">
        <v>1</v>
      </c>
      <c r="S148" s="4">
        <v>1</v>
      </c>
      <c r="T148" s="2">
        <v>48.85</v>
      </c>
      <c r="U148" s="2">
        <v>6.84</v>
      </c>
      <c r="V148" s="2">
        <v>55.69</v>
      </c>
      <c r="X148" s="2">
        <v>0</v>
      </c>
      <c r="Y148" s="2">
        <v>0</v>
      </c>
      <c r="Z148" s="2">
        <v>0</v>
      </c>
      <c r="AB148" s="2">
        <v>0</v>
      </c>
      <c r="AC148" s="2">
        <v>0</v>
      </c>
      <c r="AD148" s="2">
        <v>0</v>
      </c>
      <c r="AF148" s="2">
        <v>0</v>
      </c>
      <c r="AG148" s="2">
        <v>0</v>
      </c>
      <c r="AH148" s="2">
        <v>0</v>
      </c>
      <c r="AJ148" s="20">
        <v>64.12</v>
      </c>
      <c r="AK148" s="21">
        <f t="shared" si="4"/>
        <v>8.9768000000000008</v>
      </c>
      <c r="AL148" s="21">
        <f t="shared" si="5"/>
        <v>73.096800000000002</v>
      </c>
      <c r="AM148"/>
      <c r="AN148" s="19">
        <v>0</v>
      </c>
      <c r="AO148" s="2"/>
      <c r="AS148" s="17"/>
      <c r="AT148" s="17"/>
      <c r="AU148" s="13"/>
      <c r="AV148" s="13"/>
      <c r="AW148" s="13"/>
      <c r="AX148" s="38"/>
      <c r="AY148" s="33"/>
      <c r="AZ148" s="33"/>
      <c r="BA148" s="34"/>
      <c r="BB148" s="35"/>
      <c r="BC148" s="36"/>
      <c r="BD148" s="37"/>
      <c r="BE148" s="20"/>
    </row>
    <row r="149" spans="1:57" x14ac:dyDescent="0.35">
      <c r="A149" s="14">
        <v>149</v>
      </c>
      <c r="B149" t="s">
        <v>2475</v>
      </c>
      <c r="C149" t="s">
        <v>38</v>
      </c>
      <c r="D149" t="s">
        <v>48</v>
      </c>
      <c r="E149">
        <v>27766</v>
      </c>
      <c r="G149" s="2">
        <v>46.06</v>
      </c>
      <c r="H149" t="s">
        <v>355</v>
      </c>
      <c r="I149" t="s">
        <v>2476</v>
      </c>
      <c r="K149" t="s">
        <v>2272</v>
      </c>
      <c r="M149" t="s">
        <v>51</v>
      </c>
      <c r="N149" t="s">
        <v>60</v>
      </c>
      <c r="O149" t="s">
        <v>600</v>
      </c>
      <c r="P149" t="s">
        <v>69</v>
      </c>
      <c r="Q149" t="s">
        <v>1996</v>
      </c>
      <c r="R149">
        <v>1</v>
      </c>
      <c r="S149" s="4">
        <v>1</v>
      </c>
      <c r="T149" s="2">
        <v>46.06</v>
      </c>
      <c r="U149" s="2">
        <v>6.45</v>
      </c>
      <c r="V149" s="2">
        <v>52.51</v>
      </c>
      <c r="X149" s="2">
        <v>0</v>
      </c>
      <c r="Y149" s="2">
        <v>0</v>
      </c>
      <c r="Z149" s="2">
        <v>0</v>
      </c>
      <c r="AB149" s="2">
        <v>0</v>
      </c>
      <c r="AC149" s="2">
        <v>0</v>
      </c>
      <c r="AD149" s="2">
        <v>0</v>
      </c>
      <c r="AF149" s="2">
        <v>0</v>
      </c>
      <c r="AG149" s="2">
        <v>0</v>
      </c>
      <c r="AH149" s="2">
        <v>0</v>
      </c>
      <c r="AJ149" s="20">
        <v>60.46</v>
      </c>
      <c r="AK149" s="21">
        <f t="shared" si="4"/>
        <v>8.4644000000000013</v>
      </c>
      <c r="AL149" s="21">
        <f t="shared" si="5"/>
        <v>68.924400000000006</v>
      </c>
      <c r="AM149"/>
      <c r="AN149" s="19">
        <v>0</v>
      </c>
      <c r="AO149" s="2"/>
      <c r="AS149" s="17"/>
      <c r="AT149" s="17"/>
      <c r="AU149" s="13"/>
      <c r="AV149" s="13"/>
      <c r="AW149" s="13"/>
      <c r="AX149" s="38"/>
      <c r="AY149" s="33"/>
      <c r="AZ149" s="33"/>
      <c r="BA149" s="34"/>
      <c r="BB149" s="35"/>
      <c r="BC149" s="36"/>
      <c r="BD149" s="37"/>
      <c r="BE149" s="20"/>
    </row>
    <row r="150" spans="1:57" x14ac:dyDescent="0.35">
      <c r="A150" s="14">
        <v>150</v>
      </c>
      <c r="B150" t="s">
        <v>2477</v>
      </c>
      <c r="C150" t="s">
        <v>38</v>
      </c>
      <c r="D150" t="s">
        <v>48</v>
      </c>
      <c r="E150">
        <v>27766</v>
      </c>
      <c r="G150" s="2">
        <v>46.06</v>
      </c>
      <c r="H150" t="s">
        <v>355</v>
      </c>
      <c r="I150" t="s">
        <v>2478</v>
      </c>
      <c r="K150" t="s">
        <v>2275</v>
      </c>
      <c r="M150" t="s">
        <v>51</v>
      </c>
      <c r="N150" t="s">
        <v>60</v>
      </c>
      <c r="O150" t="s">
        <v>473</v>
      </c>
      <c r="P150" t="s">
        <v>60</v>
      </c>
      <c r="Q150" t="s">
        <v>1996</v>
      </c>
      <c r="R150">
        <v>1</v>
      </c>
      <c r="S150" s="4">
        <v>1</v>
      </c>
      <c r="T150" s="2">
        <v>46.06</v>
      </c>
      <c r="U150" s="2">
        <v>6.45</v>
      </c>
      <c r="V150" s="2">
        <v>52.51</v>
      </c>
      <c r="X150" s="2">
        <v>0</v>
      </c>
      <c r="Y150" s="2">
        <v>0</v>
      </c>
      <c r="Z150" s="2">
        <v>0</v>
      </c>
      <c r="AB150" s="2">
        <v>0</v>
      </c>
      <c r="AC150" s="2">
        <v>0</v>
      </c>
      <c r="AD150" s="2">
        <v>0</v>
      </c>
      <c r="AF150" s="2">
        <v>0</v>
      </c>
      <c r="AG150" s="2">
        <v>0</v>
      </c>
      <c r="AH150" s="2">
        <v>0</v>
      </c>
      <c r="AJ150" s="20">
        <v>60.46</v>
      </c>
      <c r="AK150" s="21">
        <f t="shared" si="4"/>
        <v>8.4644000000000013</v>
      </c>
      <c r="AL150" s="21">
        <f t="shared" si="5"/>
        <v>68.924400000000006</v>
      </c>
      <c r="AM150"/>
      <c r="AN150" s="19">
        <v>0</v>
      </c>
      <c r="AO150" s="2"/>
      <c r="AS150" s="17"/>
      <c r="AT150" s="17"/>
      <c r="AU150" s="13"/>
      <c r="AV150" s="13"/>
      <c r="AW150" s="13"/>
      <c r="AX150" s="38"/>
      <c r="AY150" s="33"/>
      <c r="AZ150" s="33"/>
      <c r="BA150" s="34"/>
      <c r="BB150" s="35"/>
      <c r="BC150" s="36"/>
      <c r="BD150" s="37"/>
      <c r="BE150" s="20"/>
    </row>
    <row r="151" spans="1:57" x14ac:dyDescent="0.35">
      <c r="A151" s="14">
        <v>151</v>
      </c>
      <c r="B151" t="s">
        <v>2479</v>
      </c>
      <c r="C151" t="s">
        <v>38</v>
      </c>
      <c r="D151" t="s">
        <v>48</v>
      </c>
      <c r="E151">
        <v>27766</v>
      </c>
      <c r="G151" s="2">
        <v>46.06</v>
      </c>
      <c r="H151" t="s">
        <v>355</v>
      </c>
      <c r="I151" t="s">
        <v>2480</v>
      </c>
      <c r="K151" t="s">
        <v>2278</v>
      </c>
      <c r="M151" t="s">
        <v>51</v>
      </c>
      <c r="N151" t="s">
        <v>60</v>
      </c>
      <c r="O151" t="s">
        <v>604</v>
      </c>
      <c r="P151" t="s">
        <v>60</v>
      </c>
      <c r="Q151" t="s">
        <v>1996</v>
      </c>
      <c r="R151">
        <v>1</v>
      </c>
      <c r="S151" s="4">
        <v>1</v>
      </c>
      <c r="T151" s="2">
        <v>46.06</v>
      </c>
      <c r="U151" s="2">
        <v>6.45</v>
      </c>
      <c r="V151" s="2">
        <v>52.51</v>
      </c>
      <c r="X151" s="2">
        <v>0</v>
      </c>
      <c r="Y151" s="2">
        <v>0</v>
      </c>
      <c r="Z151" s="2">
        <v>0</v>
      </c>
      <c r="AB151" s="2">
        <v>0</v>
      </c>
      <c r="AC151" s="2">
        <v>0</v>
      </c>
      <c r="AD151" s="2">
        <v>0</v>
      </c>
      <c r="AF151" s="2">
        <v>0</v>
      </c>
      <c r="AG151" s="2">
        <v>0</v>
      </c>
      <c r="AH151" s="2">
        <v>0</v>
      </c>
      <c r="AJ151" s="20">
        <v>60.46</v>
      </c>
      <c r="AK151" s="21">
        <f t="shared" si="4"/>
        <v>8.4644000000000013</v>
      </c>
      <c r="AL151" s="21">
        <f t="shared" si="5"/>
        <v>68.924400000000006</v>
      </c>
      <c r="AM151"/>
      <c r="AN151" s="19">
        <v>0</v>
      </c>
      <c r="AO151" s="2"/>
      <c r="AS151" s="17"/>
      <c r="AT151" s="17"/>
      <c r="AU151" s="13"/>
      <c r="AV151" s="13"/>
      <c r="AW151" s="13"/>
      <c r="AX151" s="38"/>
      <c r="AY151" s="33"/>
      <c r="AZ151" s="33"/>
      <c r="BA151" s="34"/>
      <c r="BB151" s="35"/>
      <c r="BC151" s="36"/>
      <c r="BD151" s="37"/>
      <c r="BE151" s="20"/>
    </row>
    <row r="152" spans="1:57" x14ac:dyDescent="0.35">
      <c r="A152" s="14">
        <v>152</v>
      </c>
      <c r="B152" t="s">
        <v>2481</v>
      </c>
      <c r="C152" t="s">
        <v>38</v>
      </c>
      <c r="D152" t="s">
        <v>48</v>
      </c>
      <c r="E152">
        <v>27766</v>
      </c>
      <c r="G152" s="2">
        <v>46.06</v>
      </c>
      <c r="H152" t="s">
        <v>355</v>
      </c>
      <c r="I152" t="s">
        <v>2482</v>
      </c>
      <c r="K152" t="s">
        <v>2281</v>
      </c>
      <c r="M152" t="s">
        <v>51</v>
      </c>
      <c r="N152" t="s">
        <v>60</v>
      </c>
      <c r="O152" t="s">
        <v>351</v>
      </c>
      <c r="P152" t="s">
        <v>69</v>
      </c>
      <c r="Q152" t="s">
        <v>1996</v>
      </c>
      <c r="R152">
        <v>1</v>
      </c>
      <c r="S152" s="4">
        <v>1</v>
      </c>
      <c r="T152" s="2">
        <v>46.06</v>
      </c>
      <c r="U152" s="2">
        <v>6.45</v>
      </c>
      <c r="V152" s="2">
        <v>52.51</v>
      </c>
      <c r="X152" s="2">
        <v>0</v>
      </c>
      <c r="Y152" s="2">
        <v>0</v>
      </c>
      <c r="Z152" s="2">
        <v>0</v>
      </c>
      <c r="AB152" s="2">
        <v>0</v>
      </c>
      <c r="AC152" s="2">
        <v>0</v>
      </c>
      <c r="AD152" s="2">
        <v>0</v>
      </c>
      <c r="AF152" s="2">
        <v>0</v>
      </c>
      <c r="AG152" s="2">
        <v>0</v>
      </c>
      <c r="AH152" s="2">
        <v>0</v>
      </c>
      <c r="AJ152" s="20">
        <v>60.46</v>
      </c>
      <c r="AK152" s="21">
        <f t="shared" si="4"/>
        <v>8.4644000000000013</v>
      </c>
      <c r="AL152" s="21">
        <f t="shared" si="5"/>
        <v>68.924400000000006</v>
      </c>
      <c r="AM152"/>
      <c r="AN152" s="19">
        <v>0</v>
      </c>
      <c r="AO152" s="2"/>
      <c r="AS152" s="17"/>
      <c r="AT152" s="17"/>
      <c r="AU152" s="13"/>
      <c r="AV152" s="13"/>
      <c r="AW152" s="13"/>
      <c r="AX152" s="38"/>
      <c r="AY152" s="33"/>
      <c r="AZ152" s="33"/>
      <c r="BA152" s="34"/>
      <c r="BB152" s="35"/>
      <c r="BC152" s="36"/>
      <c r="BD152" s="37"/>
      <c r="BE152" s="20"/>
    </row>
    <row r="153" spans="1:57" x14ac:dyDescent="0.35">
      <c r="A153" s="14">
        <v>153</v>
      </c>
      <c r="B153" t="s">
        <v>2483</v>
      </c>
      <c r="C153" t="s">
        <v>38</v>
      </c>
      <c r="D153" t="s">
        <v>48</v>
      </c>
      <c r="E153">
        <v>27766</v>
      </c>
      <c r="G153" s="2">
        <v>48.85</v>
      </c>
      <c r="H153" t="s">
        <v>355</v>
      </c>
      <c r="I153" t="s">
        <v>2484</v>
      </c>
      <c r="K153" t="s">
        <v>2284</v>
      </c>
      <c r="M153" t="s">
        <v>51</v>
      </c>
      <c r="N153" t="s">
        <v>60</v>
      </c>
      <c r="O153" t="s">
        <v>515</v>
      </c>
      <c r="P153" t="s">
        <v>187</v>
      </c>
      <c r="Q153" t="s">
        <v>1996</v>
      </c>
      <c r="R153">
        <v>1</v>
      </c>
      <c r="S153" s="4">
        <v>1</v>
      </c>
      <c r="T153" s="2">
        <v>48.85</v>
      </c>
      <c r="U153" s="2">
        <v>6.84</v>
      </c>
      <c r="V153" s="2">
        <v>55.69</v>
      </c>
      <c r="X153" s="2">
        <v>0</v>
      </c>
      <c r="Y153" s="2">
        <v>0</v>
      </c>
      <c r="Z153" s="2">
        <v>0</v>
      </c>
      <c r="AB153" s="2">
        <v>0</v>
      </c>
      <c r="AC153" s="2">
        <v>0</v>
      </c>
      <c r="AD153" s="2">
        <v>0</v>
      </c>
      <c r="AF153" s="2">
        <v>0</v>
      </c>
      <c r="AG153" s="2">
        <v>0</v>
      </c>
      <c r="AH153" s="2">
        <v>0</v>
      </c>
      <c r="AJ153" s="20">
        <v>64.12</v>
      </c>
      <c r="AK153" s="21">
        <f t="shared" si="4"/>
        <v>8.9768000000000008</v>
      </c>
      <c r="AL153" s="21">
        <f t="shared" si="5"/>
        <v>73.096800000000002</v>
      </c>
      <c r="AM153"/>
      <c r="AN153" s="19">
        <v>0</v>
      </c>
      <c r="AO153" s="2"/>
      <c r="AS153" s="17"/>
      <c r="AT153" s="17"/>
      <c r="AU153" s="13"/>
      <c r="AV153" s="13"/>
      <c r="AW153" s="13"/>
      <c r="AX153" s="38"/>
      <c r="AY153" s="33"/>
      <c r="AZ153" s="33"/>
      <c r="BA153" s="34"/>
      <c r="BB153" s="35"/>
      <c r="BC153" s="36"/>
      <c r="BD153" s="37"/>
      <c r="BE153" s="20"/>
    </row>
    <row r="154" spans="1:57" x14ac:dyDescent="0.35">
      <c r="A154" s="14">
        <v>154</v>
      </c>
      <c r="B154" t="s">
        <v>2485</v>
      </c>
      <c r="C154" t="s">
        <v>38</v>
      </c>
      <c r="D154" t="s">
        <v>48</v>
      </c>
      <c r="E154">
        <v>27766</v>
      </c>
      <c r="G154" s="2">
        <v>48.85</v>
      </c>
      <c r="H154" t="s">
        <v>355</v>
      </c>
      <c r="I154" t="s">
        <v>2486</v>
      </c>
      <c r="K154" t="s">
        <v>2287</v>
      </c>
      <c r="M154" t="s">
        <v>51</v>
      </c>
      <c r="N154" t="s">
        <v>60</v>
      </c>
      <c r="O154" t="s">
        <v>57</v>
      </c>
      <c r="P154" t="s">
        <v>1094</v>
      </c>
      <c r="Q154" t="s">
        <v>1996</v>
      </c>
      <c r="R154">
        <v>1</v>
      </c>
      <c r="S154" s="4">
        <v>1</v>
      </c>
      <c r="T154" s="2">
        <v>48.85</v>
      </c>
      <c r="U154" s="2">
        <v>6.84</v>
      </c>
      <c r="V154" s="2">
        <v>55.69</v>
      </c>
      <c r="X154" s="2">
        <v>0</v>
      </c>
      <c r="Y154" s="2">
        <v>0</v>
      </c>
      <c r="Z154" s="2">
        <v>0</v>
      </c>
      <c r="AB154" s="2">
        <v>0</v>
      </c>
      <c r="AC154" s="2">
        <v>0</v>
      </c>
      <c r="AD154" s="2">
        <v>0</v>
      </c>
      <c r="AF154" s="2">
        <v>0</v>
      </c>
      <c r="AG154" s="2">
        <v>0</v>
      </c>
      <c r="AH154" s="2">
        <v>0</v>
      </c>
      <c r="AJ154" s="20">
        <v>64.12</v>
      </c>
      <c r="AK154" s="21">
        <f t="shared" si="4"/>
        <v>8.9768000000000008</v>
      </c>
      <c r="AL154" s="21">
        <f t="shared" si="5"/>
        <v>73.096800000000002</v>
      </c>
      <c r="AM154"/>
      <c r="AN154" s="19">
        <v>0</v>
      </c>
      <c r="AO154" s="2"/>
      <c r="AS154" s="17"/>
      <c r="AT154" s="17"/>
      <c r="AU154" s="13"/>
      <c r="AV154" s="13"/>
      <c r="AW154" s="13"/>
      <c r="AX154" s="38"/>
      <c r="AY154" s="33"/>
      <c r="AZ154" s="33"/>
      <c r="BA154" s="34"/>
      <c r="BB154" s="35"/>
      <c r="BC154" s="36"/>
      <c r="BD154" s="37"/>
      <c r="BE154" s="20"/>
    </row>
    <row r="155" spans="1:57" x14ac:dyDescent="0.35">
      <c r="A155" s="14">
        <v>155</v>
      </c>
      <c r="B155" t="s">
        <v>2487</v>
      </c>
      <c r="C155" t="s">
        <v>38</v>
      </c>
      <c r="D155" t="s">
        <v>48</v>
      </c>
      <c r="E155">
        <v>27766</v>
      </c>
      <c r="G155" s="2">
        <v>48.85</v>
      </c>
      <c r="H155" t="s">
        <v>355</v>
      </c>
      <c r="I155" t="s">
        <v>2488</v>
      </c>
      <c r="K155" t="s">
        <v>2489</v>
      </c>
      <c r="M155" t="s">
        <v>51</v>
      </c>
      <c r="N155" t="s">
        <v>60</v>
      </c>
      <c r="O155" t="s">
        <v>409</v>
      </c>
      <c r="P155" t="s">
        <v>74</v>
      </c>
      <c r="Q155" t="s">
        <v>1996</v>
      </c>
      <c r="R155">
        <v>1</v>
      </c>
      <c r="S155" s="4">
        <v>1</v>
      </c>
      <c r="T155" s="2">
        <v>48.85</v>
      </c>
      <c r="U155" s="2">
        <v>6.84</v>
      </c>
      <c r="V155" s="2">
        <v>55.69</v>
      </c>
      <c r="X155" s="2">
        <v>0</v>
      </c>
      <c r="Y155" s="2">
        <v>0</v>
      </c>
      <c r="Z155" s="2">
        <v>0</v>
      </c>
      <c r="AB155" s="2">
        <v>0</v>
      </c>
      <c r="AC155" s="2">
        <v>0</v>
      </c>
      <c r="AD155" s="2">
        <v>0</v>
      </c>
      <c r="AF155" s="2">
        <v>0</v>
      </c>
      <c r="AG155" s="2">
        <v>0</v>
      </c>
      <c r="AH155" s="2">
        <v>0</v>
      </c>
      <c r="AJ155" s="20">
        <v>64.12</v>
      </c>
      <c r="AK155" s="21">
        <f t="shared" si="4"/>
        <v>8.9768000000000008</v>
      </c>
      <c r="AL155" s="21">
        <f t="shared" si="5"/>
        <v>73.096800000000002</v>
      </c>
      <c r="AM155"/>
      <c r="AN155" s="19">
        <v>0</v>
      </c>
      <c r="AO155" s="2"/>
      <c r="AS155" s="17"/>
      <c r="AT155" s="17"/>
      <c r="AU155" s="13"/>
      <c r="AV155" s="13"/>
      <c r="AW155" s="13"/>
      <c r="AX155" s="38"/>
      <c r="AY155" s="33"/>
      <c r="AZ155" s="33"/>
      <c r="BA155" s="34"/>
      <c r="BB155" s="35"/>
      <c r="BC155" s="36"/>
      <c r="BD155" s="37"/>
      <c r="BE155" s="20"/>
    </row>
    <row r="156" spans="1:57" x14ac:dyDescent="0.35">
      <c r="A156" s="14">
        <v>156</v>
      </c>
      <c r="B156" t="s">
        <v>1718</v>
      </c>
      <c r="C156" t="s">
        <v>38</v>
      </c>
      <c r="D156" t="s">
        <v>48</v>
      </c>
      <c r="E156">
        <v>27766</v>
      </c>
      <c r="G156" s="2">
        <v>2.87</v>
      </c>
      <c r="H156" t="s">
        <v>355</v>
      </c>
      <c r="I156" t="s">
        <v>1719</v>
      </c>
      <c r="K156" t="s">
        <v>1720</v>
      </c>
      <c r="M156" t="s">
        <v>51</v>
      </c>
      <c r="N156" t="s">
        <v>60</v>
      </c>
      <c r="O156" t="s">
        <v>1721</v>
      </c>
      <c r="P156" t="s">
        <v>60</v>
      </c>
      <c r="Q156" t="s">
        <v>52</v>
      </c>
      <c r="R156">
        <v>2</v>
      </c>
      <c r="S156" s="4">
        <v>41</v>
      </c>
      <c r="T156" s="2">
        <v>117.49</v>
      </c>
      <c r="U156" s="2">
        <v>16.45</v>
      </c>
      <c r="V156" s="2">
        <v>133.94</v>
      </c>
      <c r="X156" s="2">
        <v>0</v>
      </c>
      <c r="Y156" s="2">
        <v>0</v>
      </c>
      <c r="Z156" s="2">
        <v>0</v>
      </c>
      <c r="AB156" s="2">
        <v>0</v>
      </c>
      <c r="AC156" s="2">
        <v>0</v>
      </c>
      <c r="AD156" s="2">
        <v>0</v>
      </c>
      <c r="AF156" s="2">
        <v>0</v>
      </c>
      <c r="AG156" s="2">
        <v>0</v>
      </c>
      <c r="AH156" s="2">
        <v>0</v>
      </c>
      <c r="AJ156" s="20">
        <v>154.21</v>
      </c>
      <c r="AK156" s="21">
        <f t="shared" si="4"/>
        <v>21.589400000000005</v>
      </c>
      <c r="AL156" s="21">
        <f t="shared" si="5"/>
        <v>175.79940000000002</v>
      </c>
      <c r="AM156"/>
      <c r="AN156" s="19">
        <v>0</v>
      </c>
      <c r="AO156" s="2"/>
      <c r="AS156" s="17"/>
      <c r="AT156" s="17"/>
      <c r="AU156" s="13"/>
      <c r="AV156" s="13"/>
      <c r="AW156" s="13"/>
      <c r="AX156" s="38"/>
      <c r="AY156" s="33"/>
      <c r="AZ156" s="33"/>
      <c r="BA156" s="34"/>
      <c r="BB156" s="35"/>
      <c r="BC156" s="36"/>
      <c r="BD156" s="37"/>
      <c r="BE156" s="20"/>
    </row>
    <row r="157" spans="1:57" x14ac:dyDescent="0.35">
      <c r="A157" s="14">
        <v>157</v>
      </c>
      <c r="B157" t="s">
        <v>1532</v>
      </c>
      <c r="C157" t="s">
        <v>38</v>
      </c>
      <c r="D157" t="s">
        <v>48</v>
      </c>
      <c r="E157">
        <v>27766</v>
      </c>
      <c r="G157" s="2">
        <v>4.25</v>
      </c>
      <c r="H157" t="s">
        <v>355</v>
      </c>
      <c r="I157" t="s">
        <v>1533</v>
      </c>
      <c r="K157" t="s">
        <v>1534</v>
      </c>
      <c r="M157" t="s">
        <v>51</v>
      </c>
      <c r="N157" t="s">
        <v>60</v>
      </c>
      <c r="O157" t="s">
        <v>1535</v>
      </c>
      <c r="P157" t="s">
        <v>44</v>
      </c>
      <c r="Q157" t="s">
        <v>52</v>
      </c>
      <c r="R157">
        <v>1</v>
      </c>
      <c r="S157" s="4">
        <v>25</v>
      </c>
      <c r="T157" s="2">
        <v>106.28</v>
      </c>
      <c r="U157" s="2">
        <v>14.88</v>
      </c>
      <c r="V157" s="2">
        <v>121.16</v>
      </c>
      <c r="X157" s="2">
        <v>0</v>
      </c>
      <c r="Y157" s="2">
        <v>0</v>
      </c>
      <c r="Z157" s="2">
        <v>0</v>
      </c>
      <c r="AB157" s="2">
        <v>0</v>
      </c>
      <c r="AC157" s="2">
        <v>0</v>
      </c>
      <c r="AD157" s="2">
        <v>0</v>
      </c>
      <c r="AF157" s="2">
        <v>0</v>
      </c>
      <c r="AG157" s="2">
        <v>0</v>
      </c>
      <c r="AH157" s="2">
        <v>0</v>
      </c>
      <c r="AJ157" s="20">
        <v>139.5</v>
      </c>
      <c r="AK157" s="21">
        <f t="shared" si="4"/>
        <v>19.53</v>
      </c>
      <c r="AL157" s="21">
        <f t="shared" si="5"/>
        <v>159.03</v>
      </c>
      <c r="AM157"/>
      <c r="AN157" s="19">
        <v>0</v>
      </c>
      <c r="AO157" s="2"/>
      <c r="AS157" s="17"/>
      <c r="AT157" s="17"/>
      <c r="AU157" s="13"/>
      <c r="AV157" s="13"/>
      <c r="AW157" s="13"/>
      <c r="AX157" s="38"/>
      <c r="AY157" s="33"/>
      <c r="AZ157" s="33"/>
      <c r="BA157" s="34"/>
      <c r="BB157" s="35"/>
      <c r="BC157" s="36"/>
      <c r="BD157" s="37"/>
      <c r="BE157" s="20"/>
    </row>
    <row r="158" spans="1:57" x14ac:dyDescent="0.35">
      <c r="A158" s="14">
        <v>158</v>
      </c>
      <c r="B158" t="s">
        <v>1968</v>
      </c>
      <c r="C158" t="s">
        <v>38</v>
      </c>
      <c r="D158" t="s">
        <v>48</v>
      </c>
      <c r="E158">
        <v>27766</v>
      </c>
      <c r="F158" s="11" t="s">
        <v>1969</v>
      </c>
      <c r="G158" s="12">
        <v>3.03</v>
      </c>
      <c r="H158" s="11" t="s">
        <v>355</v>
      </c>
      <c r="I158" s="11" t="s">
        <v>1970</v>
      </c>
      <c r="J158" s="11"/>
      <c r="K158" s="11">
        <v>905</v>
      </c>
      <c r="L158" s="11"/>
      <c r="M158" s="11" t="s">
        <v>51</v>
      </c>
      <c r="N158" s="11" t="s">
        <v>60</v>
      </c>
      <c r="O158" s="11" t="s">
        <v>216</v>
      </c>
      <c r="P158" s="11" t="s">
        <v>58</v>
      </c>
      <c r="Q158" s="11" t="s">
        <v>52</v>
      </c>
      <c r="R158" s="11">
        <v>9</v>
      </c>
      <c r="S158" s="10">
        <v>792</v>
      </c>
      <c r="T158" s="12">
        <v>2400.35</v>
      </c>
      <c r="U158" s="12">
        <v>336.05</v>
      </c>
      <c r="V158" s="2">
        <v>2736.4</v>
      </c>
      <c r="X158" s="2">
        <v>0</v>
      </c>
      <c r="Y158" s="2">
        <v>0</v>
      </c>
      <c r="Z158" s="2">
        <v>0</v>
      </c>
      <c r="AB158" s="2">
        <v>0</v>
      </c>
      <c r="AC158" s="2">
        <v>0</v>
      </c>
      <c r="AD158" s="2">
        <v>0</v>
      </c>
      <c r="AF158" s="2">
        <v>0</v>
      </c>
      <c r="AG158" s="2">
        <v>0</v>
      </c>
      <c r="AH158" s="2">
        <v>0</v>
      </c>
      <c r="AJ158" s="20">
        <v>3150.46</v>
      </c>
      <c r="AK158" s="21">
        <f t="shared" si="4"/>
        <v>441.06440000000003</v>
      </c>
      <c r="AL158" s="21">
        <f t="shared" si="5"/>
        <v>3591.5244000000002</v>
      </c>
      <c r="AM158"/>
      <c r="AN158" s="19">
        <v>0</v>
      </c>
      <c r="AO158" s="2"/>
      <c r="AS158" s="17"/>
      <c r="AT158" s="17"/>
      <c r="AU158" s="13"/>
      <c r="AV158" s="13"/>
      <c r="AW158" s="13"/>
      <c r="AX158" s="38"/>
      <c r="AY158" s="33"/>
      <c r="AZ158" s="33"/>
      <c r="BA158" s="34"/>
      <c r="BB158" s="35"/>
      <c r="BC158" s="36"/>
      <c r="BD158" s="37"/>
      <c r="BE158" s="20"/>
    </row>
    <row r="159" spans="1:57" x14ac:dyDescent="0.35">
      <c r="A159" s="14">
        <v>159</v>
      </c>
      <c r="B159" t="s">
        <v>1975</v>
      </c>
      <c r="C159" t="s">
        <v>38</v>
      </c>
      <c r="D159" t="s">
        <v>48</v>
      </c>
      <c r="E159">
        <v>27766</v>
      </c>
      <c r="F159" s="11" t="s">
        <v>1976</v>
      </c>
      <c r="G159" s="12">
        <v>3.02</v>
      </c>
      <c r="H159" s="11" t="s">
        <v>355</v>
      </c>
      <c r="I159" s="11" t="s">
        <v>1977</v>
      </c>
      <c r="J159" s="11"/>
      <c r="K159" s="11" t="s">
        <v>1978</v>
      </c>
      <c r="L159" s="11"/>
      <c r="M159" s="11" t="s">
        <v>51</v>
      </c>
      <c r="N159" s="11" t="s">
        <v>60</v>
      </c>
      <c r="O159" s="11" t="s">
        <v>421</v>
      </c>
      <c r="P159" s="11" t="s">
        <v>58</v>
      </c>
      <c r="Q159" s="11" t="s">
        <v>52</v>
      </c>
      <c r="R159" s="11">
        <v>10</v>
      </c>
      <c r="S159" s="10">
        <v>1175</v>
      </c>
      <c r="T159" s="12">
        <v>3545.89</v>
      </c>
      <c r="U159" s="12">
        <v>496.42</v>
      </c>
      <c r="V159" s="2">
        <v>4042.31</v>
      </c>
      <c r="X159" s="2">
        <v>0</v>
      </c>
      <c r="Y159" s="2">
        <v>0</v>
      </c>
      <c r="Z159" s="2">
        <v>0</v>
      </c>
      <c r="AB159" s="2">
        <v>0</v>
      </c>
      <c r="AC159" s="2">
        <v>0</v>
      </c>
      <c r="AD159" s="2">
        <v>0</v>
      </c>
      <c r="AF159" s="2">
        <v>0</v>
      </c>
      <c r="AG159" s="2">
        <v>0</v>
      </c>
      <c r="AH159" s="2">
        <v>0</v>
      </c>
      <c r="AJ159" s="20">
        <v>4653.99</v>
      </c>
      <c r="AK159" s="21">
        <f t="shared" si="4"/>
        <v>651.55860000000007</v>
      </c>
      <c r="AL159" s="21">
        <f t="shared" si="5"/>
        <v>5305.5486000000001</v>
      </c>
      <c r="AM159"/>
      <c r="AN159" s="19">
        <v>0</v>
      </c>
      <c r="AO159" s="2"/>
      <c r="AS159" s="17"/>
      <c r="AT159" s="17"/>
      <c r="AU159" s="13"/>
      <c r="AV159" s="13"/>
      <c r="AW159" s="13"/>
      <c r="AX159" s="38"/>
      <c r="AY159" s="33"/>
      <c r="AZ159" s="33"/>
      <c r="BA159" s="34"/>
      <c r="BB159" s="35"/>
      <c r="BC159" s="36"/>
      <c r="BD159" s="37"/>
      <c r="BE159" s="20"/>
    </row>
    <row r="160" spans="1:57" x14ac:dyDescent="0.35">
      <c r="A160" s="14">
        <v>160</v>
      </c>
      <c r="B160" t="s">
        <v>1821</v>
      </c>
      <c r="C160" t="s">
        <v>38</v>
      </c>
      <c r="D160" t="s">
        <v>48</v>
      </c>
      <c r="E160">
        <v>27766</v>
      </c>
      <c r="G160" s="2">
        <v>3.23</v>
      </c>
      <c r="H160" t="s">
        <v>355</v>
      </c>
      <c r="I160" t="s">
        <v>1822</v>
      </c>
      <c r="K160" t="s">
        <v>1823</v>
      </c>
      <c r="M160" t="s">
        <v>51</v>
      </c>
      <c r="N160" t="s">
        <v>60</v>
      </c>
      <c r="O160" t="s">
        <v>399</v>
      </c>
      <c r="P160" t="s">
        <v>187</v>
      </c>
      <c r="Q160" t="s">
        <v>52</v>
      </c>
      <c r="R160">
        <v>3</v>
      </c>
      <c r="S160" s="7">
        <v>69</v>
      </c>
      <c r="T160" s="2">
        <v>222.54</v>
      </c>
      <c r="U160" s="2">
        <v>31.16</v>
      </c>
      <c r="V160" s="2">
        <v>253.7</v>
      </c>
      <c r="X160" s="2">
        <v>0</v>
      </c>
      <c r="Y160" s="2">
        <v>0</v>
      </c>
      <c r="Z160" s="2">
        <v>0</v>
      </c>
      <c r="AB160" s="2">
        <v>0</v>
      </c>
      <c r="AC160" s="2">
        <v>0</v>
      </c>
      <c r="AD160" s="2">
        <v>0</v>
      </c>
      <c r="AF160" s="2">
        <v>0</v>
      </c>
      <c r="AG160" s="2">
        <v>0</v>
      </c>
      <c r="AH160" s="2">
        <v>0</v>
      </c>
      <c r="AJ160" s="20">
        <v>292.09000000000003</v>
      </c>
      <c r="AK160" s="21">
        <f t="shared" si="4"/>
        <v>40.892600000000009</v>
      </c>
      <c r="AL160" s="21">
        <f t="shared" si="5"/>
        <v>332.98260000000005</v>
      </c>
      <c r="AM160"/>
      <c r="AN160" s="19">
        <v>0</v>
      </c>
      <c r="AO160" s="2"/>
      <c r="AS160" s="17"/>
      <c r="AT160" s="17"/>
      <c r="AU160" s="13"/>
      <c r="AV160" s="13"/>
      <c r="AW160" s="13"/>
      <c r="AX160" s="38"/>
      <c r="AY160" s="33"/>
      <c r="AZ160" s="33"/>
      <c r="BA160" s="34"/>
      <c r="BB160" s="35"/>
      <c r="BC160" s="36"/>
      <c r="BD160" s="37"/>
      <c r="BE160" s="20"/>
    </row>
    <row r="161" spans="1:57" x14ac:dyDescent="0.35">
      <c r="A161" s="14">
        <v>161</v>
      </c>
      <c r="B161" t="s">
        <v>963</v>
      </c>
      <c r="C161" t="s">
        <v>38</v>
      </c>
      <c r="D161" t="s">
        <v>48</v>
      </c>
      <c r="E161">
        <v>27766</v>
      </c>
      <c r="G161" s="2">
        <v>6.82</v>
      </c>
      <c r="H161" t="s">
        <v>113</v>
      </c>
      <c r="I161" t="s">
        <v>964</v>
      </c>
      <c r="K161" t="s">
        <v>231</v>
      </c>
      <c r="M161" t="s">
        <v>51</v>
      </c>
      <c r="N161" t="s">
        <v>60</v>
      </c>
      <c r="O161" t="s">
        <v>965</v>
      </c>
      <c r="P161" t="s">
        <v>74</v>
      </c>
      <c r="Q161" t="s">
        <v>52</v>
      </c>
      <c r="R161">
        <v>1</v>
      </c>
      <c r="S161" s="4">
        <v>9</v>
      </c>
      <c r="T161" s="2">
        <v>61.42</v>
      </c>
      <c r="U161" s="2">
        <v>8.6</v>
      </c>
      <c r="V161" s="2">
        <v>70.02</v>
      </c>
      <c r="X161" s="2">
        <v>0</v>
      </c>
      <c r="Y161" s="2">
        <v>0</v>
      </c>
      <c r="Z161" s="2">
        <v>0</v>
      </c>
      <c r="AB161" s="2">
        <v>0</v>
      </c>
      <c r="AC161" s="2">
        <v>0</v>
      </c>
      <c r="AD161" s="2">
        <v>0</v>
      </c>
      <c r="AF161" s="2">
        <v>0</v>
      </c>
      <c r="AG161" s="2">
        <v>0</v>
      </c>
      <c r="AH161" s="2">
        <v>0</v>
      </c>
      <c r="AJ161" s="20">
        <v>80.62</v>
      </c>
      <c r="AK161" s="21">
        <f t="shared" si="4"/>
        <v>11.286800000000001</v>
      </c>
      <c r="AL161" s="21">
        <f t="shared" si="5"/>
        <v>91.906800000000004</v>
      </c>
      <c r="AM161"/>
      <c r="AN161" s="19">
        <v>0</v>
      </c>
      <c r="AO161" s="2"/>
      <c r="AS161" s="17"/>
      <c r="AT161" s="17"/>
      <c r="AU161" s="13"/>
      <c r="AV161" s="13"/>
      <c r="AW161" s="13"/>
      <c r="AX161" s="38"/>
      <c r="AY161" s="33"/>
      <c r="AZ161" s="33"/>
      <c r="BA161" s="34"/>
      <c r="BB161" s="35"/>
      <c r="BC161" s="36"/>
      <c r="BD161" s="37"/>
      <c r="BE161" s="20"/>
    </row>
    <row r="162" spans="1:57" x14ac:dyDescent="0.35">
      <c r="A162" s="14">
        <v>162</v>
      </c>
      <c r="B162" t="s">
        <v>1870</v>
      </c>
      <c r="C162" t="s">
        <v>38</v>
      </c>
      <c r="D162" t="s">
        <v>48</v>
      </c>
      <c r="E162">
        <v>27766</v>
      </c>
      <c r="G162" s="2">
        <v>3.31</v>
      </c>
      <c r="H162" t="s">
        <v>113</v>
      </c>
      <c r="I162" t="s">
        <v>1871</v>
      </c>
      <c r="K162">
        <v>102</v>
      </c>
      <c r="M162" t="s">
        <v>51</v>
      </c>
      <c r="N162" t="s">
        <v>60</v>
      </c>
      <c r="O162" t="s">
        <v>57</v>
      </c>
      <c r="P162" t="s">
        <v>1094</v>
      </c>
      <c r="Q162" t="s">
        <v>52</v>
      </c>
      <c r="R162">
        <v>3</v>
      </c>
      <c r="S162" s="10">
        <v>100</v>
      </c>
      <c r="T162" s="2">
        <v>330.6</v>
      </c>
      <c r="U162" s="2">
        <v>46.28</v>
      </c>
      <c r="V162" s="2">
        <v>376.88</v>
      </c>
      <c r="X162" s="2">
        <v>0</v>
      </c>
      <c r="Y162" s="2">
        <v>0</v>
      </c>
      <c r="Z162" s="2">
        <v>0</v>
      </c>
      <c r="AB162" s="2">
        <v>0</v>
      </c>
      <c r="AC162" s="2">
        <v>0</v>
      </c>
      <c r="AD162" s="2">
        <v>0</v>
      </c>
      <c r="AF162" s="2">
        <v>0</v>
      </c>
      <c r="AG162" s="2">
        <v>0</v>
      </c>
      <c r="AH162" s="2">
        <v>0</v>
      </c>
      <c r="AJ162" s="20">
        <v>433.92</v>
      </c>
      <c r="AK162" s="21">
        <f t="shared" si="4"/>
        <v>60.74880000000001</v>
      </c>
      <c r="AL162" s="21">
        <f t="shared" si="5"/>
        <v>494.66880000000003</v>
      </c>
      <c r="AM162"/>
      <c r="AN162" s="19">
        <v>0</v>
      </c>
      <c r="AO162" s="2"/>
      <c r="AS162" s="17"/>
      <c r="AT162" s="17"/>
      <c r="AU162" s="13"/>
      <c r="AV162" s="13"/>
      <c r="AW162" s="13"/>
      <c r="AX162" s="38"/>
      <c r="AY162" s="33"/>
      <c r="AZ162" s="33"/>
      <c r="BA162" s="34"/>
      <c r="BB162" s="35"/>
      <c r="BC162" s="36"/>
      <c r="BD162" s="37"/>
      <c r="BE162" s="20"/>
    </row>
    <row r="163" spans="1:57" x14ac:dyDescent="0.35">
      <c r="A163" s="14">
        <v>163</v>
      </c>
      <c r="B163" t="s">
        <v>1280</v>
      </c>
      <c r="C163" t="s">
        <v>38</v>
      </c>
      <c r="D163" t="s">
        <v>48</v>
      </c>
      <c r="E163">
        <v>27766</v>
      </c>
      <c r="G163" s="2">
        <v>5.24</v>
      </c>
      <c r="H163" t="s">
        <v>113</v>
      </c>
      <c r="I163" t="s">
        <v>1281</v>
      </c>
      <c r="K163" t="s">
        <v>502</v>
      </c>
      <c r="M163" t="s">
        <v>51</v>
      </c>
      <c r="N163" t="s">
        <v>60</v>
      </c>
      <c r="O163" t="s">
        <v>1282</v>
      </c>
      <c r="P163" t="s">
        <v>44</v>
      </c>
      <c r="Q163" t="s">
        <v>52</v>
      </c>
      <c r="R163">
        <v>1</v>
      </c>
      <c r="S163" s="4">
        <v>14</v>
      </c>
      <c r="T163" s="2">
        <v>73.38</v>
      </c>
      <c r="U163" s="2">
        <v>10.27</v>
      </c>
      <c r="V163" s="2">
        <v>83.65</v>
      </c>
      <c r="X163" s="2">
        <v>0</v>
      </c>
      <c r="Y163" s="2">
        <v>0</v>
      </c>
      <c r="Z163" s="2">
        <v>0</v>
      </c>
      <c r="AB163" s="2">
        <v>0</v>
      </c>
      <c r="AC163" s="2">
        <v>0</v>
      </c>
      <c r="AD163" s="2">
        <v>0</v>
      </c>
      <c r="AF163" s="2">
        <v>0</v>
      </c>
      <c r="AG163" s="2">
        <v>0</v>
      </c>
      <c r="AH163" s="2">
        <v>0</v>
      </c>
      <c r="AJ163" s="20">
        <v>96.320000000000007</v>
      </c>
      <c r="AK163" s="21">
        <f t="shared" si="4"/>
        <v>13.484800000000002</v>
      </c>
      <c r="AL163" s="21">
        <f t="shared" si="5"/>
        <v>109.80480000000001</v>
      </c>
      <c r="AM163"/>
      <c r="AN163" s="19">
        <v>0</v>
      </c>
      <c r="AO163" s="2"/>
      <c r="AS163" s="17"/>
      <c r="AT163" s="17"/>
      <c r="AU163" s="13"/>
      <c r="AV163" s="13"/>
      <c r="AW163" s="13"/>
      <c r="AX163" s="38"/>
      <c r="AY163" s="33"/>
      <c r="AZ163" s="33"/>
      <c r="BA163" s="34"/>
      <c r="BB163" s="35"/>
      <c r="BC163" s="36"/>
      <c r="BD163" s="37"/>
      <c r="BE163" s="20"/>
    </row>
    <row r="164" spans="1:57" x14ac:dyDescent="0.35">
      <c r="A164" s="14">
        <v>164</v>
      </c>
      <c r="B164" t="s">
        <v>1311</v>
      </c>
      <c r="C164" t="s">
        <v>38</v>
      </c>
      <c r="D164" t="s">
        <v>48</v>
      </c>
      <c r="E164">
        <v>27766</v>
      </c>
      <c r="G164" s="2">
        <v>4.96</v>
      </c>
      <c r="H164" t="s">
        <v>113</v>
      </c>
      <c r="I164" t="s">
        <v>1312</v>
      </c>
      <c r="K164" t="s">
        <v>1313</v>
      </c>
      <c r="M164" t="s">
        <v>51</v>
      </c>
      <c r="N164" t="s">
        <v>60</v>
      </c>
      <c r="O164" t="s">
        <v>383</v>
      </c>
      <c r="P164" t="s">
        <v>74</v>
      </c>
      <c r="Q164" t="s">
        <v>52</v>
      </c>
      <c r="R164">
        <v>1</v>
      </c>
      <c r="S164" s="4">
        <v>16</v>
      </c>
      <c r="T164" s="2">
        <v>79.36</v>
      </c>
      <c r="U164" s="2">
        <v>11.11</v>
      </c>
      <c r="V164" s="2">
        <v>90.47</v>
      </c>
      <c r="X164" s="2">
        <v>0</v>
      </c>
      <c r="Y164" s="2">
        <v>0</v>
      </c>
      <c r="Z164" s="2">
        <v>0</v>
      </c>
      <c r="AB164" s="2">
        <v>0</v>
      </c>
      <c r="AC164" s="2">
        <v>0</v>
      </c>
      <c r="AD164" s="2">
        <v>0</v>
      </c>
      <c r="AF164" s="2">
        <v>0</v>
      </c>
      <c r="AG164" s="2">
        <v>0</v>
      </c>
      <c r="AH164" s="2">
        <v>0</v>
      </c>
      <c r="AJ164" s="20">
        <v>104.16</v>
      </c>
      <c r="AK164" s="21">
        <f t="shared" si="4"/>
        <v>14.582400000000002</v>
      </c>
      <c r="AL164" s="21">
        <f t="shared" si="5"/>
        <v>118.7424</v>
      </c>
      <c r="AM164"/>
      <c r="AN164" s="19">
        <v>0</v>
      </c>
      <c r="AO164" s="2"/>
      <c r="AS164" s="17"/>
      <c r="AT164" s="17"/>
      <c r="AU164" s="13"/>
      <c r="AV164" s="13"/>
      <c r="AW164" s="13"/>
      <c r="AX164" s="38"/>
      <c r="AY164" s="33"/>
      <c r="AZ164" s="33"/>
      <c r="BA164" s="34"/>
      <c r="BB164" s="35"/>
      <c r="BC164" s="36"/>
      <c r="BD164" s="37"/>
      <c r="BE164" s="20"/>
    </row>
    <row r="165" spans="1:57" x14ac:dyDescent="0.35">
      <c r="A165" s="14">
        <v>165</v>
      </c>
      <c r="B165" t="s">
        <v>1971</v>
      </c>
      <c r="C165" t="s">
        <v>38</v>
      </c>
      <c r="D165" t="s">
        <v>48</v>
      </c>
      <c r="E165">
        <v>27766</v>
      </c>
      <c r="F165" s="11" t="s">
        <v>1972</v>
      </c>
      <c r="G165" s="12">
        <v>2.76</v>
      </c>
      <c r="H165" s="11" t="s">
        <v>113</v>
      </c>
      <c r="I165" s="11" t="s">
        <v>1973</v>
      </c>
      <c r="J165" s="11"/>
      <c r="K165" s="11" t="s">
        <v>1974</v>
      </c>
      <c r="L165" s="11"/>
      <c r="M165" s="11" t="s">
        <v>51</v>
      </c>
      <c r="N165" s="11" t="s">
        <v>60</v>
      </c>
      <c r="O165" s="11" t="s">
        <v>515</v>
      </c>
      <c r="P165" s="11" t="s">
        <v>187</v>
      </c>
      <c r="Q165" s="11" t="s">
        <v>52</v>
      </c>
      <c r="R165" s="11">
        <v>10</v>
      </c>
      <c r="S165" s="10">
        <v>1114</v>
      </c>
      <c r="T165" s="12">
        <v>3076.31</v>
      </c>
      <c r="U165" s="12">
        <v>430.68</v>
      </c>
      <c r="V165" s="2">
        <v>3506.99</v>
      </c>
      <c r="X165" s="2">
        <v>0</v>
      </c>
      <c r="Y165" s="2">
        <v>0</v>
      </c>
      <c r="Z165" s="2">
        <v>0</v>
      </c>
      <c r="AB165" s="2">
        <v>0</v>
      </c>
      <c r="AC165" s="2">
        <v>0</v>
      </c>
      <c r="AD165" s="2">
        <v>0</v>
      </c>
      <c r="AF165" s="2">
        <v>0</v>
      </c>
      <c r="AG165" s="2">
        <v>0</v>
      </c>
      <c r="AH165" s="2">
        <v>0</v>
      </c>
      <c r="AJ165" s="20">
        <v>4037.6600000000003</v>
      </c>
      <c r="AK165" s="21">
        <f t="shared" si="4"/>
        <v>565.27240000000006</v>
      </c>
      <c r="AL165" s="21">
        <f t="shared" si="5"/>
        <v>4602.9324000000006</v>
      </c>
      <c r="AM165"/>
      <c r="AN165" s="19">
        <v>0</v>
      </c>
      <c r="AO165" s="2"/>
      <c r="AS165" s="17"/>
      <c r="AT165" s="17"/>
      <c r="AU165" s="13"/>
      <c r="AV165" s="13"/>
      <c r="AW165" s="13"/>
      <c r="AX165" s="38"/>
      <c r="AY165" s="33"/>
      <c r="AZ165" s="33"/>
      <c r="BA165" s="34"/>
      <c r="BB165" s="35"/>
      <c r="BC165" s="36"/>
      <c r="BD165" s="37"/>
      <c r="BE165" s="100"/>
    </row>
    <row r="166" spans="1:57" x14ac:dyDescent="0.35">
      <c r="A166" s="14">
        <v>166</v>
      </c>
      <c r="B166" t="s">
        <v>1959</v>
      </c>
      <c r="C166" t="s">
        <v>38</v>
      </c>
      <c r="D166" t="s">
        <v>48</v>
      </c>
      <c r="E166">
        <v>27766</v>
      </c>
      <c r="F166" s="11" t="s">
        <v>1960</v>
      </c>
      <c r="G166" s="12">
        <v>4.17</v>
      </c>
      <c r="H166" s="11" t="s">
        <v>113</v>
      </c>
      <c r="I166" s="11" t="s">
        <v>1961</v>
      </c>
      <c r="J166" s="11"/>
      <c r="K166" s="11" t="s">
        <v>1962</v>
      </c>
      <c r="L166" s="11"/>
      <c r="M166" s="11" t="s">
        <v>51</v>
      </c>
      <c r="N166" s="11" t="s">
        <v>60</v>
      </c>
      <c r="O166" s="11" t="s">
        <v>456</v>
      </c>
      <c r="P166" s="11" t="s">
        <v>84</v>
      </c>
      <c r="Q166" s="11" t="s">
        <v>52</v>
      </c>
      <c r="R166" s="11">
        <v>8</v>
      </c>
      <c r="S166" s="10">
        <v>688</v>
      </c>
      <c r="T166" s="12">
        <v>2866.78</v>
      </c>
      <c r="U166" s="12">
        <v>401.35</v>
      </c>
      <c r="V166" s="2">
        <v>3268.13</v>
      </c>
      <c r="X166" s="2">
        <v>0</v>
      </c>
      <c r="Y166" s="2">
        <v>0</v>
      </c>
      <c r="Z166" s="2">
        <v>0</v>
      </c>
      <c r="AB166" s="2">
        <v>0</v>
      </c>
      <c r="AC166" s="2">
        <v>0</v>
      </c>
      <c r="AD166" s="2">
        <v>0</v>
      </c>
      <c r="AF166" s="2">
        <v>0</v>
      </c>
      <c r="AG166" s="2">
        <v>0</v>
      </c>
      <c r="AH166" s="2">
        <v>0</v>
      </c>
      <c r="AJ166" s="20">
        <v>3762.65</v>
      </c>
      <c r="AK166" s="21">
        <f t="shared" si="4"/>
        <v>526.77100000000007</v>
      </c>
      <c r="AL166" s="21">
        <f t="shared" si="5"/>
        <v>4289.4210000000003</v>
      </c>
      <c r="AM166"/>
      <c r="AN166" s="19">
        <v>0</v>
      </c>
      <c r="AO166" s="2"/>
      <c r="AS166" s="17"/>
      <c r="AT166" s="17"/>
      <c r="AU166" s="13"/>
      <c r="AV166" s="13"/>
      <c r="AW166" s="13"/>
      <c r="AX166" s="38"/>
      <c r="AY166" s="33"/>
      <c r="AZ166" s="33"/>
      <c r="BA166" s="34"/>
      <c r="BB166" s="35"/>
      <c r="BC166" s="36"/>
      <c r="BD166" s="37"/>
      <c r="BE166" s="20"/>
    </row>
    <row r="167" spans="1:57" x14ac:dyDescent="0.35">
      <c r="A167" s="14">
        <v>167</v>
      </c>
      <c r="B167" t="s">
        <v>2365</v>
      </c>
      <c r="C167" t="s">
        <v>38</v>
      </c>
      <c r="D167" t="s">
        <v>48</v>
      </c>
      <c r="E167">
        <v>27766</v>
      </c>
      <c r="G167" s="2">
        <v>48.85</v>
      </c>
      <c r="H167" t="s">
        <v>113</v>
      </c>
      <c r="I167" t="s">
        <v>2366</v>
      </c>
      <c r="K167" t="s">
        <v>2367</v>
      </c>
      <c r="M167" t="s">
        <v>51</v>
      </c>
      <c r="N167" t="s">
        <v>60</v>
      </c>
      <c r="O167" t="s">
        <v>222</v>
      </c>
      <c r="P167" t="s">
        <v>44</v>
      </c>
      <c r="Q167" t="s">
        <v>1996</v>
      </c>
      <c r="R167">
        <v>1</v>
      </c>
      <c r="S167" s="4">
        <v>1</v>
      </c>
      <c r="T167" s="2">
        <v>48.85</v>
      </c>
      <c r="U167" s="2">
        <v>6.84</v>
      </c>
      <c r="V167" s="2">
        <v>55.69</v>
      </c>
      <c r="X167" s="2">
        <v>0</v>
      </c>
      <c r="Y167" s="2">
        <v>0</v>
      </c>
      <c r="Z167" s="2">
        <v>0</v>
      </c>
      <c r="AB167" s="2">
        <v>0</v>
      </c>
      <c r="AC167" s="2">
        <v>0</v>
      </c>
      <c r="AD167" s="2">
        <v>0</v>
      </c>
      <c r="AF167" s="2">
        <v>0</v>
      </c>
      <c r="AG167" s="2">
        <v>0</v>
      </c>
      <c r="AH167" s="2">
        <v>0</v>
      </c>
      <c r="AJ167" s="20">
        <v>64.12</v>
      </c>
      <c r="AK167" s="21">
        <f t="shared" si="4"/>
        <v>8.9768000000000008</v>
      </c>
      <c r="AL167" s="21">
        <f t="shared" si="5"/>
        <v>73.096800000000002</v>
      </c>
      <c r="AM167"/>
      <c r="AN167" s="19">
        <v>0</v>
      </c>
      <c r="AO167" s="2"/>
      <c r="AS167" s="17"/>
      <c r="AT167" s="17"/>
      <c r="AU167" s="13"/>
      <c r="AV167" s="13"/>
      <c r="AW167" s="13"/>
      <c r="AX167" s="38"/>
      <c r="AY167" s="33"/>
      <c r="AZ167" s="33"/>
      <c r="BA167" s="34"/>
      <c r="BB167" s="35"/>
      <c r="BC167" s="36"/>
      <c r="BD167" s="37"/>
      <c r="BE167" s="20"/>
    </row>
    <row r="168" spans="1:57" x14ac:dyDescent="0.35">
      <c r="A168" s="14">
        <v>168</v>
      </c>
      <c r="B168" t="s">
        <v>2368</v>
      </c>
      <c r="C168" t="s">
        <v>38</v>
      </c>
      <c r="D168" t="s">
        <v>48</v>
      </c>
      <c r="E168">
        <v>27766</v>
      </c>
      <c r="G168" s="2">
        <v>46.06</v>
      </c>
      <c r="H168" t="s">
        <v>113</v>
      </c>
      <c r="I168" t="s">
        <v>2369</v>
      </c>
      <c r="K168" t="s">
        <v>2370</v>
      </c>
      <c r="M168" t="s">
        <v>51</v>
      </c>
      <c r="N168" t="s">
        <v>60</v>
      </c>
      <c r="O168" t="s">
        <v>592</v>
      </c>
      <c r="P168" t="s">
        <v>60</v>
      </c>
      <c r="Q168" t="s">
        <v>1996</v>
      </c>
      <c r="R168">
        <v>1</v>
      </c>
      <c r="S168" s="4">
        <v>1</v>
      </c>
      <c r="T168" s="2">
        <v>46.06</v>
      </c>
      <c r="U168" s="2">
        <v>6.45</v>
      </c>
      <c r="V168" s="2">
        <v>52.51</v>
      </c>
      <c r="X168" s="2">
        <v>0</v>
      </c>
      <c r="Y168" s="2">
        <v>0</v>
      </c>
      <c r="Z168" s="2">
        <v>0</v>
      </c>
      <c r="AB168" s="2">
        <v>0</v>
      </c>
      <c r="AC168" s="2">
        <v>0</v>
      </c>
      <c r="AD168" s="2">
        <v>0</v>
      </c>
      <c r="AF168" s="2">
        <v>0</v>
      </c>
      <c r="AG168" s="2">
        <v>0</v>
      </c>
      <c r="AH168" s="2">
        <v>0</v>
      </c>
      <c r="AJ168" s="20">
        <v>60.46</v>
      </c>
      <c r="AK168" s="21">
        <f t="shared" si="4"/>
        <v>8.4644000000000013</v>
      </c>
      <c r="AL168" s="21">
        <f t="shared" si="5"/>
        <v>68.924400000000006</v>
      </c>
      <c r="AM168"/>
      <c r="AN168" s="19">
        <v>0</v>
      </c>
      <c r="AO168" s="2"/>
      <c r="AS168" s="17"/>
      <c r="AT168" s="17"/>
      <c r="AU168" s="39"/>
      <c r="AV168" s="13"/>
      <c r="AW168" s="31"/>
      <c r="AX168" s="32"/>
      <c r="AY168" s="33"/>
      <c r="AZ168" s="40"/>
      <c r="BA168" s="34"/>
      <c r="BB168" s="35"/>
      <c r="BC168" s="41"/>
      <c r="BD168" s="42"/>
      <c r="BE168" s="80"/>
    </row>
    <row r="169" spans="1:57" x14ac:dyDescent="0.35">
      <c r="A169" s="14">
        <v>169</v>
      </c>
      <c r="B169" t="s">
        <v>2371</v>
      </c>
      <c r="C169" t="s">
        <v>38</v>
      </c>
      <c r="D169" t="s">
        <v>48</v>
      </c>
      <c r="E169">
        <v>27766</v>
      </c>
      <c r="G169" s="2">
        <v>48.85</v>
      </c>
      <c r="H169" t="s">
        <v>113</v>
      </c>
      <c r="I169" t="s">
        <v>2372</v>
      </c>
      <c r="K169" t="s">
        <v>2373</v>
      </c>
      <c r="M169" t="s">
        <v>51</v>
      </c>
      <c r="N169" t="s">
        <v>60</v>
      </c>
      <c r="O169" t="s">
        <v>383</v>
      </c>
      <c r="P169" t="s">
        <v>74</v>
      </c>
      <c r="Q169" t="s">
        <v>1996</v>
      </c>
      <c r="R169">
        <v>1</v>
      </c>
      <c r="S169" s="4">
        <v>1</v>
      </c>
      <c r="T169" s="2">
        <v>48.85</v>
      </c>
      <c r="U169" s="2">
        <v>6.84</v>
      </c>
      <c r="V169" s="2">
        <v>55.69</v>
      </c>
      <c r="X169" s="2">
        <v>0</v>
      </c>
      <c r="Y169" s="2">
        <v>0</v>
      </c>
      <c r="Z169" s="2">
        <v>0</v>
      </c>
      <c r="AB169" s="2">
        <v>0</v>
      </c>
      <c r="AC169" s="2">
        <v>0</v>
      </c>
      <c r="AD169" s="2">
        <v>0</v>
      </c>
      <c r="AF169" s="2">
        <v>0</v>
      </c>
      <c r="AG169" s="2">
        <v>0</v>
      </c>
      <c r="AH169" s="2">
        <v>0</v>
      </c>
      <c r="AJ169" s="20">
        <v>64.12</v>
      </c>
      <c r="AK169" s="21">
        <f t="shared" si="4"/>
        <v>8.9768000000000008</v>
      </c>
      <c r="AL169" s="21">
        <f t="shared" si="5"/>
        <v>73.096800000000002</v>
      </c>
      <c r="AM169"/>
      <c r="AN169" s="19">
        <v>0</v>
      </c>
      <c r="AO169" s="2"/>
      <c r="AS169" s="17"/>
      <c r="AT169" s="17"/>
      <c r="AU169" s="39"/>
      <c r="AV169" s="13"/>
      <c r="AW169" s="31"/>
      <c r="AX169" s="32"/>
      <c r="AY169" s="33"/>
      <c r="AZ169" s="40"/>
      <c r="BA169" s="34"/>
      <c r="BB169" s="35"/>
      <c r="BC169" s="36"/>
      <c r="BD169" s="32"/>
      <c r="BE169" s="20"/>
    </row>
    <row r="170" spans="1:57" x14ac:dyDescent="0.35">
      <c r="A170" s="14">
        <v>170</v>
      </c>
      <c r="B170" t="s">
        <v>2374</v>
      </c>
      <c r="C170" t="s">
        <v>38</v>
      </c>
      <c r="D170" t="s">
        <v>48</v>
      </c>
      <c r="E170">
        <v>27766</v>
      </c>
      <c r="G170" s="2">
        <v>48.85</v>
      </c>
      <c r="H170" t="s">
        <v>113</v>
      </c>
      <c r="I170" t="s">
        <v>2375</v>
      </c>
      <c r="K170" t="s">
        <v>2376</v>
      </c>
      <c r="M170" t="s">
        <v>51</v>
      </c>
      <c r="N170" t="s">
        <v>60</v>
      </c>
      <c r="O170" t="s">
        <v>64</v>
      </c>
      <c r="P170" t="s">
        <v>44</v>
      </c>
      <c r="Q170" t="s">
        <v>1996</v>
      </c>
      <c r="R170">
        <v>1</v>
      </c>
      <c r="S170" s="4">
        <v>1</v>
      </c>
      <c r="T170" s="2">
        <v>48.85</v>
      </c>
      <c r="U170" s="2">
        <v>6.84</v>
      </c>
      <c r="V170" s="2">
        <v>55.69</v>
      </c>
      <c r="X170" s="2">
        <v>0</v>
      </c>
      <c r="Y170" s="2">
        <v>0</v>
      </c>
      <c r="Z170" s="2">
        <v>0</v>
      </c>
      <c r="AB170" s="2">
        <v>0</v>
      </c>
      <c r="AC170" s="2">
        <v>0</v>
      </c>
      <c r="AD170" s="2">
        <v>0</v>
      </c>
      <c r="AF170" s="2">
        <v>0</v>
      </c>
      <c r="AG170" s="2">
        <v>0</v>
      </c>
      <c r="AH170" s="2">
        <v>0</v>
      </c>
      <c r="AJ170" s="20">
        <v>64.12</v>
      </c>
      <c r="AK170" s="21">
        <f t="shared" si="4"/>
        <v>8.9768000000000008</v>
      </c>
      <c r="AL170" s="21">
        <f t="shared" si="5"/>
        <v>73.096800000000002</v>
      </c>
      <c r="AM170"/>
      <c r="AN170" s="19">
        <v>0</v>
      </c>
      <c r="AO170" s="2"/>
      <c r="AS170" s="17"/>
      <c r="AT170" s="17"/>
      <c r="AU170" s="39"/>
      <c r="AV170" s="13"/>
      <c r="AW170" s="31"/>
      <c r="AX170" s="32"/>
      <c r="AY170" s="33"/>
      <c r="AZ170" s="43"/>
      <c r="BA170" s="34"/>
      <c r="BB170" s="35"/>
      <c r="BC170" s="36"/>
      <c r="BD170" s="44"/>
      <c r="BE170" s="80"/>
    </row>
    <row r="171" spans="1:57" x14ac:dyDescent="0.35">
      <c r="A171" s="14">
        <v>171</v>
      </c>
      <c r="B171" t="s">
        <v>2377</v>
      </c>
      <c r="C171" t="s">
        <v>38</v>
      </c>
      <c r="D171" t="s">
        <v>48</v>
      </c>
      <c r="E171">
        <v>27766</v>
      </c>
      <c r="G171" s="2">
        <v>46.06</v>
      </c>
      <c r="H171" t="s">
        <v>113</v>
      </c>
      <c r="I171" t="s">
        <v>2378</v>
      </c>
      <c r="K171" t="s">
        <v>2379</v>
      </c>
      <c r="M171" t="s">
        <v>51</v>
      </c>
      <c r="N171" t="s">
        <v>60</v>
      </c>
      <c r="O171" t="s">
        <v>642</v>
      </c>
      <c r="P171" t="s">
        <v>60</v>
      </c>
      <c r="Q171" t="s">
        <v>1996</v>
      </c>
      <c r="R171">
        <v>1</v>
      </c>
      <c r="S171" s="4">
        <v>1</v>
      </c>
      <c r="T171" s="2">
        <v>46.06</v>
      </c>
      <c r="U171" s="2">
        <v>6.45</v>
      </c>
      <c r="V171" s="2">
        <v>52.51</v>
      </c>
      <c r="X171" s="2">
        <v>0</v>
      </c>
      <c r="Y171" s="2">
        <v>0</v>
      </c>
      <c r="Z171" s="2">
        <v>0</v>
      </c>
      <c r="AB171" s="2">
        <v>0</v>
      </c>
      <c r="AC171" s="2">
        <v>0</v>
      </c>
      <c r="AD171" s="2">
        <v>0</v>
      </c>
      <c r="AF171" s="2">
        <v>0</v>
      </c>
      <c r="AG171" s="2">
        <v>0</v>
      </c>
      <c r="AH171" s="2">
        <v>0</v>
      </c>
      <c r="AJ171" s="20">
        <v>60.46</v>
      </c>
      <c r="AK171" s="21">
        <f t="shared" si="4"/>
        <v>8.4644000000000013</v>
      </c>
      <c r="AL171" s="21">
        <f t="shared" si="5"/>
        <v>68.924400000000006</v>
      </c>
      <c r="AM171"/>
      <c r="AN171" s="19">
        <v>0</v>
      </c>
      <c r="AO171" s="2"/>
      <c r="AS171" s="17"/>
      <c r="AT171" s="17"/>
      <c r="AU171" s="13"/>
      <c r="AV171" s="13"/>
      <c r="AW171" s="31"/>
      <c r="AX171" s="38"/>
      <c r="AY171" s="33"/>
      <c r="AZ171" s="33"/>
      <c r="BA171" s="34"/>
      <c r="BB171" s="35"/>
      <c r="BC171" s="45"/>
      <c r="BD171" s="37"/>
      <c r="BE171" s="20"/>
    </row>
    <row r="172" spans="1:57" x14ac:dyDescent="0.35">
      <c r="A172" s="14">
        <v>172</v>
      </c>
      <c r="B172" t="s">
        <v>2380</v>
      </c>
      <c r="C172" t="s">
        <v>38</v>
      </c>
      <c r="D172" t="s">
        <v>48</v>
      </c>
      <c r="E172">
        <v>27766</v>
      </c>
      <c r="G172" s="2">
        <v>48.85</v>
      </c>
      <c r="H172" t="s">
        <v>113</v>
      </c>
      <c r="I172" t="s">
        <v>2381</v>
      </c>
      <c r="K172" t="s">
        <v>2382</v>
      </c>
      <c r="M172" t="s">
        <v>51</v>
      </c>
      <c r="N172" t="s">
        <v>60</v>
      </c>
      <c r="O172" t="s">
        <v>92</v>
      </c>
      <c r="P172" t="s">
        <v>44</v>
      </c>
      <c r="Q172" t="s">
        <v>1996</v>
      </c>
      <c r="R172">
        <v>1</v>
      </c>
      <c r="S172" s="4">
        <v>1</v>
      </c>
      <c r="T172" s="2">
        <v>48.85</v>
      </c>
      <c r="U172" s="2">
        <v>6.84</v>
      </c>
      <c r="V172" s="2">
        <v>55.69</v>
      </c>
      <c r="X172" s="2">
        <v>0</v>
      </c>
      <c r="Y172" s="2">
        <v>0</v>
      </c>
      <c r="Z172" s="2">
        <v>0</v>
      </c>
      <c r="AB172" s="2">
        <v>0</v>
      </c>
      <c r="AC172" s="2">
        <v>0</v>
      </c>
      <c r="AD172" s="2">
        <v>0</v>
      </c>
      <c r="AF172" s="2">
        <v>0</v>
      </c>
      <c r="AG172" s="2">
        <v>0</v>
      </c>
      <c r="AH172" s="2">
        <v>0</v>
      </c>
      <c r="AJ172" s="20">
        <v>64.12</v>
      </c>
      <c r="AK172" s="21">
        <f t="shared" si="4"/>
        <v>8.9768000000000008</v>
      </c>
      <c r="AL172" s="21">
        <f t="shared" si="5"/>
        <v>73.096800000000002</v>
      </c>
      <c r="AM172"/>
      <c r="AN172" s="19">
        <v>0</v>
      </c>
      <c r="AO172" s="2"/>
      <c r="AS172" s="17"/>
      <c r="AT172" s="17"/>
      <c r="AU172" s="13"/>
      <c r="AV172" s="13"/>
      <c r="AW172" s="31"/>
      <c r="AX172" s="38"/>
      <c r="AY172" s="33"/>
      <c r="AZ172" s="33"/>
      <c r="BA172" s="34"/>
      <c r="BB172" s="35"/>
      <c r="BC172" s="45"/>
      <c r="BD172" s="37"/>
      <c r="BE172" s="80"/>
    </row>
    <row r="173" spans="1:57" x14ac:dyDescent="0.35">
      <c r="A173" s="14">
        <v>173</v>
      </c>
      <c r="B173" t="s">
        <v>2383</v>
      </c>
      <c r="C173" t="s">
        <v>38</v>
      </c>
      <c r="D173" t="s">
        <v>48</v>
      </c>
      <c r="E173">
        <v>27766</v>
      </c>
      <c r="G173" s="2">
        <v>46.06</v>
      </c>
      <c r="H173" t="s">
        <v>113</v>
      </c>
      <c r="I173" t="s">
        <v>2384</v>
      </c>
      <c r="K173" t="s">
        <v>2385</v>
      </c>
      <c r="M173" t="s">
        <v>51</v>
      </c>
      <c r="N173" t="s">
        <v>60</v>
      </c>
      <c r="O173" t="s">
        <v>596</v>
      </c>
      <c r="P173" t="s">
        <v>60</v>
      </c>
      <c r="Q173" t="s">
        <v>1996</v>
      </c>
      <c r="R173">
        <v>1</v>
      </c>
      <c r="S173" s="4">
        <v>1</v>
      </c>
      <c r="T173" s="2">
        <v>46.06</v>
      </c>
      <c r="U173" s="2">
        <v>6.45</v>
      </c>
      <c r="V173" s="2">
        <v>52.51</v>
      </c>
      <c r="X173" s="2">
        <v>0</v>
      </c>
      <c r="Y173" s="2">
        <v>0</v>
      </c>
      <c r="Z173" s="2">
        <v>0</v>
      </c>
      <c r="AB173" s="2">
        <v>0</v>
      </c>
      <c r="AC173" s="2">
        <v>0</v>
      </c>
      <c r="AD173" s="2">
        <v>0</v>
      </c>
      <c r="AF173" s="2">
        <v>0</v>
      </c>
      <c r="AG173" s="2">
        <v>0</v>
      </c>
      <c r="AH173" s="2">
        <v>0</v>
      </c>
      <c r="AJ173" s="20">
        <v>60.46</v>
      </c>
      <c r="AK173" s="21">
        <f t="shared" si="4"/>
        <v>8.4644000000000013</v>
      </c>
      <c r="AL173" s="21">
        <f t="shared" si="5"/>
        <v>68.924400000000006</v>
      </c>
      <c r="AM173"/>
      <c r="AN173" s="19">
        <v>0</v>
      </c>
      <c r="AO173" s="2"/>
      <c r="AS173" s="17"/>
      <c r="AT173" s="17"/>
      <c r="AU173" s="13"/>
      <c r="AV173" s="13"/>
      <c r="AW173" s="31"/>
      <c r="AX173" s="38"/>
      <c r="AY173" s="33"/>
      <c r="AZ173" s="33"/>
      <c r="BA173" s="34"/>
      <c r="BB173" s="35"/>
      <c r="BC173" s="45"/>
      <c r="BD173" s="46"/>
      <c r="BE173" s="20"/>
    </row>
    <row r="174" spans="1:57" x14ac:dyDescent="0.35">
      <c r="A174" s="14">
        <v>174</v>
      </c>
      <c r="B174" t="s">
        <v>2386</v>
      </c>
      <c r="C174" t="s">
        <v>38</v>
      </c>
      <c r="D174" t="s">
        <v>48</v>
      </c>
      <c r="E174">
        <v>27766</v>
      </c>
      <c r="G174" s="2">
        <v>48.85</v>
      </c>
      <c r="H174" t="s">
        <v>113</v>
      </c>
      <c r="I174" t="s">
        <v>2387</v>
      </c>
      <c r="K174" t="s">
        <v>2388</v>
      </c>
      <c r="M174" t="s">
        <v>51</v>
      </c>
      <c r="N174" t="s">
        <v>60</v>
      </c>
      <c r="O174" t="s">
        <v>439</v>
      </c>
      <c r="P174" t="s">
        <v>44</v>
      </c>
      <c r="Q174" t="s">
        <v>1996</v>
      </c>
      <c r="R174">
        <v>1</v>
      </c>
      <c r="S174" s="4">
        <v>1</v>
      </c>
      <c r="T174" s="2">
        <v>48.85</v>
      </c>
      <c r="U174" s="2">
        <v>6.84</v>
      </c>
      <c r="V174" s="2">
        <v>55.69</v>
      </c>
      <c r="X174" s="2">
        <v>0</v>
      </c>
      <c r="Y174" s="2">
        <v>0</v>
      </c>
      <c r="Z174" s="2">
        <v>0</v>
      </c>
      <c r="AB174" s="2">
        <v>0</v>
      </c>
      <c r="AC174" s="2">
        <v>0</v>
      </c>
      <c r="AD174" s="2">
        <v>0</v>
      </c>
      <c r="AF174" s="2">
        <v>0</v>
      </c>
      <c r="AG174" s="2">
        <v>0</v>
      </c>
      <c r="AH174" s="2">
        <v>0</v>
      </c>
      <c r="AJ174" s="20">
        <v>64.12</v>
      </c>
      <c r="AK174" s="21">
        <f t="shared" si="4"/>
        <v>8.9768000000000008</v>
      </c>
      <c r="AL174" s="21">
        <f t="shared" si="5"/>
        <v>73.096800000000002</v>
      </c>
      <c r="AM174"/>
      <c r="AN174" s="19">
        <v>0</v>
      </c>
      <c r="AO174" s="2"/>
      <c r="AS174" s="17"/>
      <c r="AT174" s="17"/>
      <c r="AU174" s="13"/>
      <c r="AV174" s="13"/>
      <c r="AW174" s="31"/>
      <c r="AX174" s="38"/>
      <c r="AY174" s="33"/>
      <c r="AZ174" s="33"/>
      <c r="BA174" s="34"/>
      <c r="BB174" s="35"/>
      <c r="BC174" s="45"/>
      <c r="BD174" s="46"/>
      <c r="BE174" s="20"/>
    </row>
    <row r="175" spans="1:57" x14ac:dyDescent="0.35">
      <c r="A175" s="14">
        <v>175</v>
      </c>
      <c r="B175" t="s">
        <v>2389</v>
      </c>
      <c r="C175" t="s">
        <v>38</v>
      </c>
      <c r="D175" t="s">
        <v>48</v>
      </c>
      <c r="E175">
        <v>27766</v>
      </c>
      <c r="G175" s="2">
        <v>48.85</v>
      </c>
      <c r="H175" t="s">
        <v>113</v>
      </c>
      <c r="I175" t="s">
        <v>2390</v>
      </c>
      <c r="K175" t="s">
        <v>2391</v>
      </c>
      <c r="M175" t="s">
        <v>51</v>
      </c>
      <c r="N175" t="s">
        <v>60</v>
      </c>
      <c r="O175" t="s">
        <v>216</v>
      </c>
      <c r="P175" t="s">
        <v>58</v>
      </c>
      <c r="Q175" t="s">
        <v>1996</v>
      </c>
      <c r="R175">
        <v>1</v>
      </c>
      <c r="S175" s="4">
        <v>1</v>
      </c>
      <c r="T175" s="2">
        <v>48.85</v>
      </c>
      <c r="U175" s="2">
        <v>6.84</v>
      </c>
      <c r="V175" s="2">
        <v>55.69</v>
      </c>
      <c r="X175" s="2">
        <v>0</v>
      </c>
      <c r="Y175" s="2">
        <v>0</v>
      </c>
      <c r="Z175" s="2">
        <v>0</v>
      </c>
      <c r="AB175" s="2">
        <v>0</v>
      </c>
      <c r="AC175" s="2">
        <v>0</v>
      </c>
      <c r="AD175" s="2">
        <v>0</v>
      </c>
      <c r="AF175" s="2">
        <v>0</v>
      </c>
      <c r="AG175" s="2">
        <v>0</v>
      </c>
      <c r="AH175" s="2">
        <v>0</v>
      </c>
      <c r="AJ175" s="20">
        <v>64.12</v>
      </c>
      <c r="AK175" s="21">
        <f t="shared" si="4"/>
        <v>8.9768000000000008</v>
      </c>
      <c r="AL175" s="21">
        <f t="shared" si="5"/>
        <v>73.096800000000002</v>
      </c>
      <c r="AM175"/>
      <c r="AN175" s="19">
        <v>0</v>
      </c>
      <c r="AO175" s="2"/>
      <c r="AS175" s="17"/>
      <c r="AT175" s="17"/>
      <c r="AU175" s="13"/>
      <c r="AV175" s="13"/>
      <c r="AW175" s="31"/>
      <c r="AX175" s="38"/>
      <c r="AY175" s="33"/>
      <c r="AZ175" s="33"/>
      <c r="BA175" s="34"/>
      <c r="BB175" s="35"/>
      <c r="BC175" s="45"/>
      <c r="BD175" s="46"/>
      <c r="BE175" s="20"/>
    </row>
    <row r="176" spans="1:57" x14ac:dyDescent="0.35">
      <c r="A176" s="14">
        <v>176</v>
      </c>
      <c r="B176" t="s">
        <v>2392</v>
      </c>
      <c r="C176" t="s">
        <v>38</v>
      </c>
      <c r="D176" t="s">
        <v>48</v>
      </c>
      <c r="E176">
        <v>27766</v>
      </c>
      <c r="G176" s="2">
        <v>48.85</v>
      </c>
      <c r="H176" t="s">
        <v>113</v>
      </c>
      <c r="I176" t="s">
        <v>2393</v>
      </c>
      <c r="K176" t="s">
        <v>2394</v>
      </c>
      <c r="M176" t="s">
        <v>51</v>
      </c>
      <c r="N176" t="s">
        <v>60</v>
      </c>
      <c r="O176" t="s">
        <v>347</v>
      </c>
      <c r="P176" t="s">
        <v>44</v>
      </c>
      <c r="Q176" t="s">
        <v>1996</v>
      </c>
      <c r="R176">
        <v>1</v>
      </c>
      <c r="S176" s="4">
        <v>1</v>
      </c>
      <c r="T176" s="2">
        <v>48.85</v>
      </c>
      <c r="U176" s="2">
        <v>6.84</v>
      </c>
      <c r="V176" s="2">
        <v>55.69</v>
      </c>
      <c r="X176" s="2">
        <v>0</v>
      </c>
      <c r="Y176" s="2">
        <v>0</v>
      </c>
      <c r="Z176" s="2">
        <v>0</v>
      </c>
      <c r="AB176" s="2">
        <v>0</v>
      </c>
      <c r="AC176" s="2">
        <v>0</v>
      </c>
      <c r="AD176" s="2">
        <v>0</v>
      </c>
      <c r="AF176" s="2">
        <v>0</v>
      </c>
      <c r="AG176" s="2">
        <v>0</v>
      </c>
      <c r="AH176" s="2">
        <v>0</v>
      </c>
      <c r="AJ176" s="20">
        <v>64.12</v>
      </c>
      <c r="AK176" s="21">
        <f t="shared" si="4"/>
        <v>8.9768000000000008</v>
      </c>
      <c r="AL176" s="21">
        <f t="shared" si="5"/>
        <v>73.096800000000002</v>
      </c>
      <c r="AM176"/>
      <c r="AN176" s="19">
        <v>0</v>
      </c>
      <c r="AO176" s="2"/>
      <c r="AS176" s="17"/>
      <c r="AT176" s="17"/>
      <c r="AU176" s="13"/>
      <c r="AV176" s="13"/>
      <c r="AW176" s="31"/>
      <c r="AX176" s="38"/>
      <c r="AY176" s="33"/>
      <c r="AZ176" s="33"/>
      <c r="BA176" s="34"/>
      <c r="BB176" s="35"/>
      <c r="BC176" s="45"/>
      <c r="BD176" s="46"/>
      <c r="BE176" s="20"/>
    </row>
    <row r="177" spans="1:57" x14ac:dyDescent="0.35">
      <c r="A177" s="14">
        <v>177</v>
      </c>
      <c r="B177" t="s">
        <v>2395</v>
      </c>
      <c r="C177" t="s">
        <v>38</v>
      </c>
      <c r="D177" t="s">
        <v>48</v>
      </c>
      <c r="E177">
        <v>27766</v>
      </c>
      <c r="G177" s="2">
        <v>48.85</v>
      </c>
      <c r="H177" t="s">
        <v>113</v>
      </c>
      <c r="I177" t="s">
        <v>2396</v>
      </c>
      <c r="K177" t="s">
        <v>2397</v>
      </c>
      <c r="M177" t="s">
        <v>51</v>
      </c>
      <c r="N177" t="s">
        <v>60</v>
      </c>
      <c r="O177" t="s">
        <v>399</v>
      </c>
      <c r="P177" t="s">
        <v>187</v>
      </c>
      <c r="Q177" t="s">
        <v>1996</v>
      </c>
      <c r="R177">
        <v>1</v>
      </c>
      <c r="S177" s="4">
        <v>1</v>
      </c>
      <c r="T177" s="2">
        <v>48.85</v>
      </c>
      <c r="U177" s="2">
        <v>6.84</v>
      </c>
      <c r="V177" s="2">
        <v>55.69</v>
      </c>
      <c r="X177" s="2">
        <v>0</v>
      </c>
      <c r="Y177" s="2">
        <v>0</v>
      </c>
      <c r="Z177" s="2">
        <v>0</v>
      </c>
      <c r="AB177" s="2">
        <v>0</v>
      </c>
      <c r="AC177" s="2">
        <v>0</v>
      </c>
      <c r="AD177" s="2">
        <v>0</v>
      </c>
      <c r="AF177" s="2">
        <v>0</v>
      </c>
      <c r="AG177" s="2">
        <v>0</v>
      </c>
      <c r="AH177" s="2">
        <v>0</v>
      </c>
      <c r="AJ177" s="20">
        <v>64.12</v>
      </c>
      <c r="AK177" s="21">
        <f t="shared" si="4"/>
        <v>8.9768000000000008</v>
      </c>
      <c r="AL177" s="21">
        <f t="shared" si="5"/>
        <v>73.096800000000002</v>
      </c>
      <c r="AM177"/>
      <c r="AN177" s="19">
        <v>0</v>
      </c>
      <c r="AO177" s="2"/>
      <c r="AS177" s="17"/>
      <c r="AT177" s="17"/>
      <c r="AU177" s="13"/>
      <c r="AV177" s="13"/>
      <c r="AW177" s="31"/>
      <c r="AX177" s="38"/>
      <c r="AY177" s="33"/>
      <c r="AZ177" s="33"/>
      <c r="BA177" s="34"/>
      <c r="BB177" s="35"/>
      <c r="BC177" s="45"/>
      <c r="BD177" s="46"/>
      <c r="BE177" s="20"/>
    </row>
    <row r="178" spans="1:57" x14ac:dyDescent="0.35">
      <c r="A178" s="14">
        <v>178</v>
      </c>
      <c r="B178" t="s">
        <v>2398</v>
      </c>
      <c r="C178" t="s">
        <v>38</v>
      </c>
      <c r="D178" t="s">
        <v>48</v>
      </c>
      <c r="E178">
        <v>27766</v>
      </c>
      <c r="G178" s="2">
        <v>48.85</v>
      </c>
      <c r="H178" t="s">
        <v>113</v>
      </c>
      <c r="I178" t="s">
        <v>2399</v>
      </c>
      <c r="K178" t="s">
        <v>2400</v>
      </c>
      <c r="M178" t="s">
        <v>51</v>
      </c>
      <c r="N178" t="s">
        <v>60</v>
      </c>
      <c r="O178" t="s">
        <v>179</v>
      </c>
      <c r="P178" t="s">
        <v>44</v>
      </c>
      <c r="Q178" t="s">
        <v>1996</v>
      </c>
      <c r="R178">
        <v>1</v>
      </c>
      <c r="S178" s="4">
        <v>1</v>
      </c>
      <c r="T178" s="2">
        <v>48.85</v>
      </c>
      <c r="U178" s="2">
        <v>6.84</v>
      </c>
      <c r="V178" s="2">
        <v>55.69</v>
      </c>
      <c r="X178" s="2">
        <v>0</v>
      </c>
      <c r="Y178" s="2">
        <v>0</v>
      </c>
      <c r="Z178" s="2">
        <v>0</v>
      </c>
      <c r="AB178" s="2">
        <v>0</v>
      </c>
      <c r="AC178" s="2">
        <v>0</v>
      </c>
      <c r="AD178" s="2">
        <v>0</v>
      </c>
      <c r="AF178" s="2">
        <v>0</v>
      </c>
      <c r="AG178" s="2">
        <v>0</v>
      </c>
      <c r="AH178" s="2">
        <v>0</v>
      </c>
      <c r="AJ178" s="20">
        <v>64.12</v>
      </c>
      <c r="AK178" s="21">
        <f t="shared" si="4"/>
        <v>8.9768000000000008</v>
      </c>
      <c r="AL178" s="21">
        <f t="shared" si="5"/>
        <v>73.096800000000002</v>
      </c>
      <c r="AM178"/>
      <c r="AN178" s="19">
        <v>0</v>
      </c>
      <c r="AO178" s="2"/>
      <c r="AS178" s="17"/>
      <c r="AT178" s="17"/>
      <c r="AU178" s="13"/>
      <c r="AV178" s="13"/>
      <c r="AW178" s="31"/>
      <c r="AX178" s="38"/>
      <c r="AY178" s="33"/>
      <c r="AZ178" s="33"/>
      <c r="BA178" s="34"/>
      <c r="BB178" s="35"/>
      <c r="BC178" s="45"/>
      <c r="BD178" s="46"/>
      <c r="BE178" s="20"/>
    </row>
    <row r="179" spans="1:57" x14ac:dyDescent="0.35">
      <c r="A179" s="14">
        <v>179</v>
      </c>
      <c r="B179" t="s">
        <v>2401</v>
      </c>
      <c r="C179" t="s">
        <v>38</v>
      </c>
      <c r="D179" t="s">
        <v>48</v>
      </c>
      <c r="E179">
        <v>27766</v>
      </c>
      <c r="G179" s="2">
        <v>48.85</v>
      </c>
      <c r="H179" t="s">
        <v>113</v>
      </c>
      <c r="I179" t="s">
        <v>2402</v>
      </c>
      <c r="K179" t="s">
        <v>2403</v>
      </c>
      <c r="M179" t="s">
        <v>51</v>
      </c>
      <c r="N179" t="s">
        <v>60</v>
      </c>
      <c r="O179" t="s">
        <v>460</v>
      </c>
      <c r="P179" t="s">
        <v>74</v>
      </c>
      <c r="Q179" t="s">
        <v>1996</v>
      </c>
      <c r="R179">
        <v>1</v>
      </c>
      <c r="S179" s="4">
        <v>1</v>
      </c>
      <c r="T179" s="2">
        <v>48.85</v>
      </c>
      <c r="U179" s="2">
        <v>6.84</v>
      </c>
      <c r="V179" s="2">
        <v>55.69</v>
      </c>
      <c r="X179" s="2">
        <v>0</v>
      </c>
      <c r="Y179" s="2">
        <v>0</v>
      </c>
      <c r="Z179" s="2">
        <v>0</v>
      </c>
      <c r="AB179" s="2">
        <v>0</v>
      </c>
      <c r="AC179" s="2">
        <v>0</v>
      </c>
      <c r="AD179" s="2">
        <v>0</v>
      </c>
      <c r="AF179" s="2">
        <v>0</v>
      </c>
      <c r="AG179" s="2">
        <v>0</v>
      </c>
      <c r="AH179" s="2">
        <v>0</v>
      </c>
      <c r="AJ179" s="20">
        <v>64.12</v>
      </c>
      <c r="AK179" s="21">
        <f t="shared" si="4"/>
        <v>8.9768000000000008</v>
      </c>
      <c r="AL179" s="21">
        <f t="shared" si="5"/>
        <v>73.096800000000002</v>
      </c>
      <c r="AM179"/>
      <c r="AN179" s="19">
        <v>0</v>
      </c>
      <c r="AO179" s="2"/>
      <c r="AS179" s="17"/>
      <c r="AT179" s="17"/>
      <c r="AU179" s="13"/>
      <c r="AV179" s="13"/>
      <c r="AW179" s="31"/>
      <c r="AX179" s="38"/>
      <c r="AY179" s="33"/>
      <c r="AZ179" s="33"/>
      <c r="BA179" s="34"/>
      <c r="BB179" s="35"/>
      <c r="BC179" s="45"/>
      <c r="BD179" s="46"/>
      <c r="BE179" s="20"/>
    </row>
    <row r="180" spans="1:57" x14ac:dyDescent="0.35">
      <c r="A180" s="14">
        <v>180</v>
      </c>
      <c r="B180" t="s">
        <v>2404</v>
      </c>
      <c r="C180" t="s">
        <v>38</v>
      </c>
      <c r="D180" t="s">
        <v>48</v>
      </c>
      <c r="E180">
        <v>27766</v>
      </c>
      <c r="G180" s="2">
        <v>48.85</v>
      </c>
      <c r="H180" t="s">
        <v>113</v>
      </c>
      <c r="I180" t="s">
        <v>2405</v>
      </c>
      <c r="K180" t="s">
        <v>2406</v>
      </c>
      <c r="M180" t="s">
        <v>51</v>
      </c>
      <c r="N180" t="s">
        <v>60</v>
      </c>
      <c r="O180" t="s">
        <v>443</v>
      </c>
      <c r="P180" t="s">
        <v>44</v>
      </c>
      <c r="Q180" t="s">
        <v>1996</v>
      </c>
      <c r="R180">
        <v>1</v>
      </c>
      <c r="S180" s="4">
        <v>1</v>
      </c>
      <c r="T180" s="2">
        <v>48.85</v>
      </c>
      <c r="U180" s="2">
        <v>6.84</v>
      </c>
      <c r="V180" s="2">
        <v>55.69</v>
      </c>
      <c r="X180" s="2">
        <v>0</v>
      </c>
      <c r="Y180" s="2">
        <v>0</v>
      </c>
      <c r="Z180" s="2">
        <v>0</v>
      </c>
      <c r="AB180" s="2">
        <v>0</v>
      </c>
      <c r="AC180" s="2">
        <v>0</v>
      </c>
      <c r="AD180" s="2">
        <v>0</v>
      </c>
      <c r="AF180" s="2">
        <v>0</v>
      </c>
      <c r="AG180" s="2">
        <v>0</v>
      </c>
      <c r="AH180" s="2">
        <v>0</v>
      </c>
      <c r="AJ180" s="20">
        <v>64.12</v>
      </c>
      <c r="AK180" s="21">
        <f t="shared" si="4"/>
        <v>8.9768000000000008</v>
      </c>
      <c r="AL180" s="21">
        <f t="shared" si="5"/>
        <v>73.096800000000002</v>
      </c>
      <c r="AM180"/>
      <c r="AN180" s="19">
        <v>0</v>
      </c>
      <c r="AO180" s="2"/>
      <c r="AS180" s="17"/>
      <c r="AT180" s="17"/>
      <c r="AU180" s="13"/>
      <c r="AV180" s="13"/>
      <c r="AW180" s="31"/>
      <c r="AX180" s="38"/>
      <c r="AY180" s="33"/>
      <c r="AZ180" s="33"/>
      <c r="BA180" s="34"/>
      <c r="BB180" s="35"/>
      <c r="BC180" s="45"/>
      <c r="BD180" s="46"/>
      <c r="BE180" s="20"/>
    </row>
    <row r="181" spans="1:57" x14ac:dyDescent="0.35">
      <c r="A181" s="14">
        <v>181</v>
      </c>
      <c r="B181" t="s">
        <v>2407</v>
      </c>
      <c r="C181" t="s">
        <v>38</v>
      </c>
      <c r="D181" t="s">
        <v>48</v>
      </c>
      <c r="E181">
        <v>27766</v>
      </c>
      <c r="G181" s="2">
        <v>48.85</v>
      </c>
      <c r="H181" t="s">
        <v>113</v>
      </c>
      <c r="I181" t="s">
        <v>2408</v>
      </c>
      <c r="K181" t="s">
        <v>2409</v>
      </c>
      <c r="M181" t="s">
        <v>51</v>
      </c>
      <c r="N181" t="s">
        <v>60</v>
      </c>
      <c r="O181" t="s">
        <v>421</v>
      </c>
      <c r="P181" t="s">
        <v>58</v>
      </c>
      <c r="Q181" t="s">
        <v>1996</v>
      </c>
      <c r="R181">
        <v>1</v>
      </c>
      <c r="S181" s="4">
        <v>1</v>
      </c>
      <c r="T181" s="2">
        <v>48.85</v>
      </c>
      <c r="U181" s="2">
        <v>6.84</v>
      </c>
      <c r="V181" s="2">
        <v>55.69</v>
      </c>
      <c r="X181" s="2">
        <v>0</v>
      </c>
      <c r="Y181" s="2">
        <v>0</v>
      </c>
      <c r="Z181" s="2">
        <v>0</v>
      </c>
      <c r="AB181" s="2">
        <v>0</v>
      </c>
      <c r="AC181" s="2">
        <v>0</v>
      </c>
      <c r="AD181" s="2">
        <v>0</v>
      </c>
      <c r="AF181" s="2">
        <v>0</v>
      </c>
      <c r="AG181" s="2">
        <v>0</v>
      </c>
      <c r="AH181" s="2">
        <v>0</v>
      </c>
      <c r="AJ181" s="20">
        <v>64.12</v>
      </c>
      <c r="AK181" s="21">
        <f t="shared" si="4"/>
        <v>8.9768000000000008</v>
      </c>
      <c r="AL181" s="21">
        <f t="shared" si="5"/>
        <v>73.096800000000002</v>
      </c>
      <c r="AM181"/>
      <c r="AN181" s="19">
        <v>0</v>
      </c>
      <c r="AO181" s="2"/>
      <c r="AS181" s="17"/>
      <c r="AT181" s="17"/>
      <c r="AU181" s="13"/>
      <c r="AV181" s="13"/>
      <c r="AW181" s="31"/>
      <c r="AX181" s="38"/>
      <c r="AY181" s="33"/>
      <c r="AZ181" s="33"/>
      <c r="BA181" s="34"/>
      <c r="BB181" s="35"/>
      <c r="BC181" s="45"/>
      <c r="BD181" s="46"/>
      <c r="BE181" s="20"/>
    </row>
    <row r="182" spans="1:57" x14ac:dyDescent="0.35">
      <c r="A182" s="14">
        <v>182</v>
      </c>
      <c r="B182" t="s">
        <v>2410</v>
      </c>
      <c r="C182" t="s">
        <v>38</v>
      </c>
      <c r="D182" t="s">
        <v>48</v>
      </c>
      <c r="E182">
        <v>27766</v>
      </c>
      <c r="G182" s="2">
        <v>48.85</v>
      </c>
      <c r="H182" t="s">
        <v>113</v>
      </c>
      <c r="I182" t="s">
        <v>2411</v>
      </c>
      <c r="K182" t="s">
        <v>2412</v>
      </c>
      <c r="M182" t="s">
        <v>51</v>
      </c>
      <c r="N182" t="s">
        <v>60</v>
      </c>
      <c r="O182" t="s">
        <v>456</v>
      </c>
      <c r="P182" t="s">
        <v>84</v>
      </c>
      <c r="Q182" t="s">
        <v>1996</v>
      </c>
      <c r="R182">
        <v>1</v>
      </c>
      <c r="S182" s="4">
        <v>1</v>
      </c>
      <c r="T182" s="2">
        <v>48.85</v>
      </c>
      <c r="U182" s="2">
        <v>6.84</v>
      </c>
      <c r="V182" s="2">
        <v>55.69</v>
      </c>
      <c r="X182" s="2">
        <v>0</v>
      </c>
      <c r="Y182" s="2">
        <v>0</v>
      </c>
      <c r="Z182" s="2">
        <v>0</v>
      </c>
      <c r="AB182" s="2">
        <v>0</v>
      </c>
      <c r="AC182" s="2">
        <v>0</v>
      </c>
      <c r="AD182" s="2">
        <v>0</v>
      </c>
      <c r="AF182" s="2">
        <v>0</v>
      </c>
      <c r="AG182" s="2">
        <v>0</v>
      </c>
      <c r="AH182" s="2">
        <v>0</v>
      </c>
      <c r="AJ182" s="20">
        <v>64.12</v>
      </c>
      <c r="AK182" s="21">
        <f t="shared" si="4"/>
        <v>8.9768000000000008</v>
      </c>
      <c r="AL182" s="21">
        <f t="shared" si="5"/>
        <v>73.096800000000002</v>
      </c>
      <c r="AM182"/>
      <c r="AN182" s="19">
        <v>0</v>
      </c>
      <c r="AO182" s="2"/>
      <c r="AS182" s="17"/>
      <c r="AT182" s="17"/>
      <c r="AU182" s="13"/>
      <c r="AV182" s="13"/>
      <c r="AW182" s="31"/>
      <c r="AX182" s="38"/>
      <c r="AY182" s="33"/>
      <c r="AZ182" s="33"/>
      <c r="BA182" s="34"/>
      <c r="BB182" s="35"/>
      <c r="BC182" s="45"/>
      <c r="BD182" s="46"/>
      <c r="BE182" s="20"/>
    </row>
    <row r="183" spans="1:57" x14ac:dyDescent="0.35">
      <c r="A183" s="14">
        <v>183</v>
      </c>
      <c r="B183" t="s">
        <v>2413</v>
      </c>
      <c r="C183" t="s">
        <v>38</v>
      </c>
      <c r="D183" t="s">
        <v>48</v>
      </c>
      <c r="E183">
        <v>27766</v>
      </c>
      <c r="G183" s="2">
        <v>48.85</v>
      </c>
      <c r="H183" t="s">
        <v>113</v>
      </c>
      <c r="I183" t="s">
        <v>2414</v>
      </c>
      <c r="K183" t="s">
        <v>2415</v>
      </c>
      <c r="M183" t="s">
        <v>51</v>
      </c>
      <c r="N183" t="s">
        <v>60</v>
      </c>
      <c r="O183" t="s">
        <v>43</v>
      </c>
      <c r="P183" t="s">
        <v>44</v>
      </c>
      <c r="Q183" t="s">
        <v>1996</v>
      </c>
      <c r="R183">
        <v>1</v>
      </c>
      <c r="S183" s="4">
        <v>1</v>
      </c>
      <c r="T183" s="2">
        <v>48.85</v>
      </c>
      <c r="U183" s="2">
        <v>6.84</v>
      </c>
      <c r="V183" s="2">
        <v>55.69</v>
      </c>
      <c r="X183" s="2">
        <v>0</v>
      </c>
      <c r="Y183" s="2">
        <v>0</v>
      </c>
      <c r="Z183" s="2">
        <v>0</v>
      </c>
      <c r="AB183" s="2">
        <v>0</v>
      </c>
      <c r="AC183" s="2">
        <v>0</v>
      </c>
      <c r="AD183" s="2">
        <v>0</v>
      </c>
      <c r="AF183" s="2">
        <v>0</v>
      </c>
      <c r="AG183" s="2">
        <v>0</v>
      </c>
      <c r="AH183" s="2">
        <v>0</v>
      </c>
      <c r="AJ183" s="20">
        <v>64.12</v>
      </c>
      <c r="AK183" s="21">
        <f t="shared" si="4"/>
        <v>8.9768000000000008</v>
      </c>
      <c r="AL183" s="21">
        <f t="shared" si="5"/>
        <v>73.096800000000002</v>
      </c>
      <c r="AM183"/>
      <c r="AN183" s="19">
        <v>0</v>
      </c>
      <c r="AO183" s="2"/>
      <c r="AS183" s="17"/>
      <c r="AT183" s="17"/>
      <c r="AU183" s="13"/>
      <c r="AV183" s="13"/>
      <c r="AW183" s="31"/>
      <c r="AX183" s="38"/>
      <c r="AY183" s="33"/>
      <c r="AZ183" s="33"/>
      <c r="BA183" s="34"/>
      <c r="BB183" s="35"/>
      <c r="BC183" s="45"/>
      <c r="BD183" s="46"/>
      <c r="BE183" s="20"/>
    </row>
    <row r="184" spans="1:57" x14ac:dyDescent="0.35">
      <c r="A184" s="14">
        <v>184</v>
      </c>
      <c r="B184" t="s">
        <v>2416</v>
      </c>
      <c r="C184" t="s">
        <v>38</v>
      </c>
      <c r="D184" t="s">
        <v>48</v>
      </c>
      <c r="E184">
        <v>27766</v>
      </c>
      <c r="G184" s="2">
        <v>46.06</v>
      </c>
      <c r="H184" t="s">
        <v>113</v>
      </c>
      <c r="I184" t="s">
        <v>2417</v>
      </c>
      <c r="K184" t="s">
        <v>2418</v>
      </c>
      <c r="M184" t="s">
        <v>51</v>
      </c>
      <c r="N184" t="s">
        <v>60</v>
      </c>
      <c r="O184" t="s">
        <v>600</v>
      </c>
      <c r="P184" t="s">
        <v>69</v>
      </c>
      <c r="Q184" t="s">
        <v>1996</v>
      </c>
      <c r="R184">
        <v>1</v>
      </c>
      <c r="S184" s="4">
        <v>1</v>
      </c>
      <c r="T184" s="2">
        <v>46.06</v>
      </c>
      <c r="U184" s="2">
        <v>6.45</v>
      </c>
      <c r="V184" s="2">
        <v>52.51</v>
      </c>
      <c r="X184" s="2">
        <v>0</v>
      </c>
      <c r="Y184" s="2">
        <v>0</v>
      </c>
      <c r="Z184" s="2">
        <v>0</v>
      </c>
      <c r="AB184" s="2">
        <v>0</v>
      </c>
      <c r="AC184" s="2">
        <v>0</v>
      </c>
      <c r="AD184" s="2">
        <v>0</v>
      </c>
      <c r="AF184" s="2">
        <v>0</v>
      </c>
      <c r="AG184" s="2">
        <v>0</v>
      </c>
      <c r="AH184" s="2">
        <v>0</v>
      </c>
      <c r="AJ184" s="20">
        <v>60.46</v>
      </c>
      <c r="AK184" s="21">
        <f t="shared" si="4"/>
        <v>8.4644000000000013</v>
      </c>
      <c r="AL184" s="21">
        <f t="shared" si="5"/>
        <v>68.924400000000006</v>
      </c>
      <c r="AM184"/>
      <c r="AN184" s="19">
        <v>0</v>
      </c>
      <c r="AO184" s="2"/>
      <c r="AS184" s="17"/>
      <c r="AT184" s="17"/>
      <c r="AU184" s="13"/>
      <c r="AV184" s="13"/>
      <c r="AW184" s="31"/>
      <c r="AX184" s="38"/>
      <c r="AY184" s="33"/>
      <c r="AZ184" s="33"/>
      <c r="BA184" s="34"/>
      <c r="BB184" s="35"/>
      <c r="BC184" s="45"/>
      <c r="BD184" s="46"/>
      <c r="BE184" s="20"/>
    </row>
    <row r="185" spans="1:57" x14ac:dyDescent="0.35">
      <c r="A185" s="14">
        <v>185</v>
      </c>
      <c r="B185" t="s">
        <v>2419</v>
      </c>
      <c r="C185" t="s">
        <v>38</v>
      </c>
      <c r="D185" t="s">
        <v>48</v>
      </c>
      <c r="E185">
        <v>27766</v>
      </c>
      <c r="G185" s="2">
        <v>46.06</v>
      </c>
      <c r="H185" t="s">
        <v>113</v>
      </c>
      <c r="I185" t="s">
        <v>2420</v>
      </c>
      <c r="K185" t="s">
        <v>2421</v>
      </c>
      <c r="M185" t="s">
        <v>51</v>
      </c>
      <c r="N185" t="s">
        <v>60</v>
      </c>
      <c r="O185" t="s">
        <v>473</v>
      </c>
      <c r="P185" t="s">
        <v>60</v>
      </c>
      <c r="Q185" t="s">
        <v>1996</v>
      </c>
      <c r="R185">
        <v>1</v>
      </c>
      <c r="S185" s="4">
        <v>1</v>
      </c>
      <c r="T185" s="2">
        <v>46.06</v>
      </c>
      <c r="U185" s="2">
        <v>6.45</v>
      </c>
      <c r="V185" s="2">
        <v>52.51</v>
      </c>
      <c r="X185" s="2">
        <v>0</v>
      </c>
      <c r="Y185" s="2">
        <v>0</v>
      </c>
      <c r="Z185" s="2">
        <v>0</v>
      </c>
      <c r="AB185" s="2">
        <v>0</v>
      </c>
      <c r="AC185" s="2">
        <v>0</v>
      </c>
      <c r="AD185" s="2">
        <v>0</v>
      </c>
      <c r="AF185" s="2">
        <v>0</v>
      </c>
      <c r="AG185" s="2">
        <v>0</v>
      </c>
      <c r="AH185" s="2">
        <v>0</v>
      </c>
      <c r="AJ185" s="20">
        <v>60.46</v>
      </c>
      <c r="AK185" s="21">
        <f t="shared" si="4"/>
        <v>8.4644000000000013</v>
      </c>
      <c r="AL185" s="21">
        <f t="shared" si="5"/>
        <v>68.924400000000006</v>
      </c>
      <c r="AM185"/>
      <c r="AN185" s="19">
        <v>0</v>
      </c>
      <c r="AO185" s="2"/>
      <c r="AS185" s="17"/>
      <c r="AT185" s="17"/>
      <c r="AU185" s="13"/>
      <c r="AV185" s="13"/>
      <c r="AW185" s="31"/>
      <c r="AX185" s="38"/>
      <c r="AY185" s="33"/>
      <c r="AZ185" s="33"/>
      <c r="BA185" s="34"/>
      <c r="BB185" s="35"/>
      <c r="BC185" s="45"/>
      <c r="BD185" s="46"/>
      <c r="BE185" s="20"/>
    </row>
    <row r="186" spans="1:57" x14ac:dyDescent="0.35">
      <c r="A186" s="14">
        <v>186</v>
      </c>
      <c r="B186" t="s">
        <v>2422</v>
      </c>
      <c r="C186" t="s">
        <v>38</v>
      </c>
      <c r="D186" t="s">
        <v>48</v>
      </c>
      <c r="E186">
        <v>27766</v>
      </c>
      <c r="G186" s="2">
        <v>48.85</v>
      </c>
      <c r="H186" t="s">
        <v>113</v>
      </c>
      <c r="I186" t="s">
        <v>2423</v>
      </c>
      <c r="K186" t="s">
        <v>2424</v>
      </c>
      <c r="M186" t="s">
        <v>51</v>
      </c>
      <c r="N186" t="s">
        <v>60</v>
      </c>
      <c r="O186" t="s">
        <v>515</v>
      </c>
      <c r="P186" t="s">
        <v>187</v>
      </c>
      <c r="Q186" t="s">
        <v>1996</v>
      </c>
      <c r="R186">
        <v>1</v>
      </c>
      <c r="S186" s="4">
        <v>1</v>
      </c>
      <c r="T186" s="2">
        <v>48.85</v>
      </c>
      <c r="U186" s="2">
        <v>6.84</v>
      </c>
      <c r="V186" s="2">
        <v>55.69</v>
      </c>
      <c r="X186" s="2">
        <v>0</v>
      </c>
      <c r="Y186" s="2">
        <v>0</v>
      </c>
      <c r="Z186" s="2">
        <v>0</v>
      </c>
      <c r="AB186" s="2">
        <v>0</v>
      </c>
      <c r="AC186" s="2">
        <v>0</v>
      </c>
      <c r="AD186" s="2">
        <v>0</v>
      </c>
      <c r="AF186" s="2">
        <v>0</v>
      </c>
      <c r="AG186" s="2">
        <v>0</v>
      </c>
      <c r="AH186" s="2">
        <v>0</v>
      </c>
      <c r="AJ186" s="20">
        <v>64.12</v>
      </c>
      <c r="AK186" s="21">
        <f t="shared" si="4"/>
        <v>8.9768000000000008</v>
      </c>
      <c r="AL186" s="21">
        <f t="shared" si="5"/>
        <v>73.096800000000002</v>
      </c>
      <c r="AM186"/>
      <c r="AN186" s="19">
        <v>0</v>
      </c>
      <c r="AO186" s="2"/>
      <c r="AS186" s="17"/>
      <c r="AT186" s="17"/>
      <c r="AU186" s="13"/>
      <c r="AV186" s="13"/>
      <c r="AW186" s="31"/>
      <c r="AX186" s="38"/>
      <c r="AY186" s="33"/>
      <c r="AZ186" s="33"/>
      <c r="BA186" s="34"/>
      <c r="BB186" s="35"/>
      <c r="BC186" s="45"/>
      <c r="BD186" s="46"/>
      <c r="BE186" s="20"/>
    </row>
    <row r="187" spans="1:57" x14ac:dyDescent="0.35">
      <c r="A187" s="14">
        <v>187</v>
      </c>
      <c r="B187" t="s">
        <v>2425</v>
      </c>
      <c r="C187" t="s">
        <v>38</v>
      </c>
      <c r="D187" t="s">
        <v>48</v>
      </c>
      <c r="E187">
        <v>27766</v>
      </c>
      <c r="G187" s="2">
        <v>48.85</v>
      </c>
      <c r="H187" t="s">
        <v>113</v>
      </c>
      <c r="I187" t="s">
        <v>2426</v>
      </c>
      <c r="K187" t="s">
        <v>2427</v>
      </c>
      <c r="M187" t="s">
        <v>51</v>
      </c>
      <c r="N187" t="s">
        <v>60</v>
      </c>
      <c r="O187" t="s">
        <v>57</v>
      </c>
      <c r="P187" t="s">
        <v>1094</v>
      </c>
      <c r="Q187" t="s">
        <v>1996</v>
      </c>
      <c r="R187">
        <v>1</v>
      </c>
      <c r="S187" s="4">
        <v>1</v>
      </c>
      <c r="T187" s="2">
        <v>48.85</v>
      </c>
      <c r="U187" s="2">
        <v>6.84</v>
      </c>
      <c r="V187" s="2">
        <v>55.69</v>
      </c>
      <c r="X187" s="2">
        <v>0</v>
      </c>
      <c r="Y187" s="2">
        <v>0</v>
      </c>
      <c r="Z187" s="2">
        <v>0</v>
      </c>
      <c r="AB187" s="2">
        <v>0</v>
      </c>
      <c r="AC187" s="2">
        <v>0</v>
      </c>
      <c r="AD187" s="2">
        <v>0</v>
      </c>
      <c r="AF187" s="2">
        <v>0</v>
      </c>
      <c r="AG187" s="2">
        <v>0</v>
      </c>
      <c r="AH187" s="2">
        <v>0</v>
      </c>
      <c r="AJ187" s="20">
        <v>64.12</v>
      </c>
      <c r="AK187" s="21">
        <f t="shared" si="4"/>
        <v>8.9768000000000008</v>
      </c>
      <c r="AL187" s="21">
        <f t="shared" si="5"/>
        <v>73.096800000000002</v>
      </c>
      <c r="AM187"/>
      <c r="AN187" s="19">
        <v>0</v>
      </c>
      <c r="AO187" s="2"/>
      <c r="AS187" s="17"/>
      <c r="AT187" s="17"/>
      <c r="AU187" s="13"/>
      <c r="AV187" s="13"/>
      <c r="AW187" s="31"/>
      <c r="AX187" s="38"/>
      <c r="AY187" s="33"/>
      <c r="AZ187" s="33"/>
      <c r="BA187" s="34"/>
      <c r="BB187" s="35"/>
      <c r="BC187" s="45"/>
      <c r="BD187" s="46"/>
      <c r="BE187" s="20"/>
    </row>
    <row r="188" spans="1:57" x14ac:dyDescent="0.35">
      <c r="A188" s="14">
        <v>188</v>
      </c>
      <c r="B188" t="s">
        <v>2428</v>
      </c>
      <c r="C188" t="s">
        <v>38</v>
      </c>
      <c r="D188" t="s">
        <v>48</v>
      </c>
      <c r="E188">
        <v>27766</v>
      </c>
      <c r="G188" s="2">
        <v>46.06</v>
      </c>
      <c r="H188" t="s">
        <v>113</v>
      </c>
      <c r="I188" t="s">
        <v>2429</v>
      </c>
      <c r="K188" t="s">
        <v>2430</v>
      </c>
      <c r="M188" t="s">
        <v>51</v>
      </c>
      <c r="N188" t="s">
        <v>60</v>
      </c>
      <c r="O188" t="s">
        <v>351</v>
      </c>
      <c r="P188" t="s">
        <v>69</v>
      </c>
      <c r="Q188" t="s">
        <v>1996</v>
      </c>
      <c r="R188">
        <v>1</v>
      </c>
      <c r="S188" s="4">
        <v>1</v>
      </c>
      <c r="T188" s="2">
        <v>46.06</v>
      </c>
      <c r="U188" s="2">
        <v>6.45</v>
      </c>
      <c r="V188" s="2">
        <v>52.51</v>
      </c>
      <c r="X188" s="2">
        <v>0</v>
      </c>
      <c r="Y188" s="2">
        <v>0</v>
      </c>
      <c r="Z188" s="2">
        <v>0</v>
      </c>
      <c r="AB188" s="2">
        <v>0</v>
      </c>
      <c r="AC188" s="2">
        <v>0</v>
      </c>
      <c r="AD188" s="2">
        <v>0</v>
      </c>
      <c r="AF188" s="2">
        <v>0</v>
      </c>
      <c r="AG188" s="2">
        <v>0</v>
      </c>
      <c r="AH188" s="2">
        <v>0</v>
      </c>
      <c r="AJ188" s="20">
        <v>60.46</v>
      </c>
      <c r="AK188" s="21">
        <f t="shared" si="4"/>
        <v>8.4644000000000013</v>
      </c>
      <c r="AL188" s="21">
        <f t="shared" si="5"/>
        <v>68.924400000000006</v>
      </c>
      <c r="AM188"/>
      <c r="AN188" s="19">
        <v>0</v>
      </c>
      <c r="AO188" s="2"/>
      <c r="AS188" s="17"/>
      <c r="AT188" s="17"/>
      <c r="AU188" s="13"/>
      <c r="AV188" s="13"/>
      <c r="AW188" s="31"/>
      <c r="AX188" s="38"/>
      <c r="AY188" s="33"/>
      <c r="AZ188" s="33"/>
      <c r="BA188" s="34"/>
      <c r="BB188" s="35"/>
      <c r="BC188" s="45"/>
      <c r="BD188" s="46"/>
      <c r="BE188" s="20"/>
    </row>
    <row r="189" spans="1:57" x14ac:dyDescent="0.35">
      <c r="A189" s="14">
        <v>189</v>
      </c>
      <c r="B189" t="s">
        <v>2431</v>
      </c>
      <c r="C189" t="s">
        <v>38</v>
      </c>
      <c r="D189" t="s">
        <v>48</v>
      </c>
      <c r="E189">
        <v>27766</v>
      </c>
      <c r="G189" s="2">
        <v>46.06</v>
      </c>
      <c r="H189" t="s">
        <v>113</v>
      </c>
      <c r="I189" t="s">
        <v>2432</v>
      </c>
      <c r="K189" t="s">
        <v>2433</v>
      </c>
      <c r="M189" t="s">
        <v>51</v>
      </c>
      <c r="N189" t="s">
        <v>60</v>
      </c>
      <c r="O189" t="s">
        <v>604</v>
      </c>
      <c r="P189" t="s">
        <v>60</v>
      </c>
      <c r="Q189" t="s">
        <v>1996</v>
      </c>
      <c r="R189">
        <v>1</v>
      </c>
      <c r="S189" s="4">
        <v>1</v>
      </c>
      <c r="T189" s="2">
        <v>46.06</v>
      </c>
      <c r="U189" s="2">
        <v>6.45</v>
      </c>
      <c r="V189" s="2">
        <v>52.51</v>
      </c>
      <c r="X189" s="2">
        <v>0</v>
      </c>
      <c r="Y189" s="2">
        <v>0</v>
      </c>
      <c r="Z189" s="2">
        <v>0</v>
      </c>
      <c r="AB189" s="2">
        <v>0</v>
      </c>
      <c r="AC189" s="2">
        <v>0</v>
      </c>
      <c r="AD189" s="2">
        <v>0</v>
      </c>
      <c r="AF189" s="2">
        <v>0</v>
      </c>
      <c r="AG189" s="2">
        <v>0</v>
      </c>
      <c r="AH189" s="2">
        <v>0</v>
      </c>
      <c r="AJ189" s="20">
        <v>60.46</v>
      </c>
      <c r="AK189" s="21">
        <f t="shared" si="4"/>
        <v>8.4644000000000013</v>
      </c>
      <c r="AL189" s="21">
        <f t="shared" si="5"/>
        <v>68.924400000000006</v>
      </c>
      <c r="AM189"/>
      <c r="AN189" s="19">
        <v>0</v>
      </c>
      <c r="AO189" s="2"/>
      <c r="AS189" s="17"/>
      <c r="AT189" s="17"/>
      <c r="AU189" s="13"/>
      <c r="AV189" s="13"/>
      <c r="AW189" s="31"/>
      <c r="AX189" s="38"/>
      <c r="AY189" s="33"/>
      <c r="AZ189" s="33"/>
      <c r="BA189" s="34"/>
      <c r="BB189" s="35"/>
      <c r="BC189" s="45"/>
      <c r="BD189" s="46"/>
      <c r="BE189" s="20"/>
    </row>
    <row r="190" spans="1:57" x14ac:dyDescent="0.35">
      <c r="A190" s="14">
        <v>190</v>
      </c>
      <c r="B190" t="s">
        <v>2434</v>
      </c>
      <c r="C190" t="s">
        <v>38</v>
      </c>
      <c r="D190" t="s">
        <v>48</v>
      </c>
      <c r="E190">
        <v>27766</v>
      </c>
      <c r="G190" s="2">
        <v>48.85</v>
      </c>
      <c r="H190" t="s">
        <v>113</v>
      </c>
      <c r="I190" t="s">
        <v>2435</v>
      </c>
      <c r="K190" t="s">
        <v>2436</v>
      </c>
      <c r="M190" t="s">
        <v>51</v>
      </c>
      <c r="N190" t="s">
        <v>60</v>
      </c>
      <c r="O190" t="s">
        <v>409</v>
      </c>
      <c r="P190" t="s">
        <v>74</v>
      </c>
      <c r="Q190" t="s">
        <v>1996</v>
      </c>
      <c r="R190">
        <v>1</v>
      </c>
      <c r="S190" s="4">
        <v>1</v>
      </c>
      <c r="T190" s="2">
        <v>48.85</v>
      </c>
      <c r="U190" s="2">
        <v>6.84</v>
      </c>
      <c r="V190" s="2">
        <v>55.69</v>
      </c>
      <c r="X190" s="2">
        <v>0</v>
      </c>
      <c r="Y190" s="2">
        <v>0</v>
      </c>
      <c r="Z190" s="2">
        <v>0</v>
      </c>
      <c r="AB190" s="2">
        <v>0</v>
      </c>
      <c r="AC190" s="2">
        <v>0</v>
      </c>
      <c r="AD190" s="2">
        <v>0</v>
      </c>
      <c r="AF190" s="2">
        <v>0</v>
      </c>
      <c r="AG190" s="2">
        <v>0</v>
      </c>
      <c r="AH190" s="2">
        <v>0</v>
      </c>
      <c r="AJ190" s="20">
        <v>64.12</v>
      </c>
      <c r="AK190" s="21">
        <f t="shared" si="4"/>
        <v>8.9768000000000008</v>
      </c>
      <c r="AL190" s="21">
        <f t="shared" si="5"/>
        <v>73.096800000000002</v>
      </c>
      <c r="AM190"/>
      <c r="AN190" s="19">
        <v>0</v>
      </c>
      <c r="AO190" s="2"/>
      <c r="AS190" s="17"/>
      <c r="AT190" s="17"/>
      <c r="AU190" s="13"/>
      <c r="AV190" s="13"/>
      <c r="AW190" s="31"/>
      <c r="AX190" s="38"/>
      <c r="AY190" s="33"/>
      <c r="AZ190" s="33"/>
      <c r="BA190" s="34"/>
      <c r="BB190" s="35"/>
      <c r="BC190" s="45"/>
      <c r="BD190" s="46"/>
      <c r="BE190" s="20"/>
    </row>
    <row r="191" spans="1:57" x14ac:dyDescent="0.35">
      <c r="A191" s="14">
        <v>191</v>
      </c>
      <c r="B191" t="s">
        <v>182</v>
      </c>
      <c r="C191" t="s">
        <v>38</v>
      </c>
      <c r="D191" t="s">
        <v>48</v>
      </c>
      <c r="E191">
        <v>27766</v>
      </c>
      <c r="G191" s="2">
        <v>30.71</v>
      </c>
      <c r="H191" t="s">
        <v>183</v>
      </c>
      <c r="I191" t="s">
        <v>184</v>
      </c>
      <c r="K191" t="s">
        <v>185</v>
      </c>
      <c r="M191" t="s">
        <v>51</v>
      </c>
      <c r="N191" t="s">
        <v>60</v>
      </c>
      <c r="O191" t="s">
        <v>186</v>
      </c>
      <c r="P191" t="s">
        <v>187</v>
      </c>
      <c r="Q191" t="s">
        <v>52</v>
      </c>
      <c r="R191">
        <v>1</v>
      </c>
      <c r="S191" s="4">
        <v>2</v>
      </c>
      <c r="T191" s="2">
        <v>61.42</v>
      </c>
      <c r="U191" s="2">
        <v>8.6</v>
      </c>
      <c r="V191" s="2">
        <v>70.02</v>
      </c>
      <c r="X191" s="2">
        <v>0</v>
      </c>
      <c r="Y191" s="2">
        <v>0</v>
      </c>
      <c r="Z191" s="2">
        <v>0</v>
      </c>
      <c r="AB191" s="2">
        <v>0</v>
      </c>
      <c r="AC191" s="2">
        <v>0</v>
      </c>
      <c r="AD191" s="2">
        <v>0</v>
      </c>
      <c r="AF191" s="2">
        <v>0</v>
      </c>
      <c r="AG191" s="2">
        <v>0</v>
      </c>
      <c r="AH191" s="2">
        <v>0</v>
      </c>
      <c r="AJ191" s="20">
        <v>80.62</v>
      </c>
      <c r="AK191" s="21">
        <f t="shared" si="4"/>
        <v>11.286800000000001</v>
      </c>
      <c r="AL191" s="21">
        <f t="shared" si="5"/>
        <v>91.906800000000004</v>
      </c>
      <c r="AM191"/>
      <c r="AN191" s="19">
        <v>0</v>
      </c>
      <c r="AO191" s="2"/>
      <c r="AS191" s="17"/>
      <c r="AT191" s="17"/>
      <c r="AU191" s="13"/>
      <c r="AV191" s="13"/>
      <c r="AW191" s="31"/>
      <c r="AX191" s="38"/>
      <c r="AY191" s="33"/>
      <c r="AZ191" s="33"/>
      <c r="BA191" s="34"/>
      <c r="BB191" s="35"/>
      <c r="BC191" s="45"/>
      <c r="BD191" s="46"/>
      <c r="BE191" s="20"/>
    </row>
    <row r="192" spans="1:57" x14ac:dyDescent="0.35">
      <c r="A192" s="14">
        <v>192</v>
      </c>
      <c r="B192" t="s">
        <v>983</v>
      </c>
      <c r="C192" t="s">
        <v>38</v>
      </c>
      <c r="D192" t="s">
        <v>48</v>
      </c>
      <c r="E192">
        <v>27766</v>
      </c>
      <c r="G192" s="2">
        <v>6.82</v>
      </c>
      <c r="H192" t="s">
        <v>183</v>
      </c>
      <c r="I192" t="s">
        <v>984</v>
      </c>
      <c r="K192" t="s">
        <v>985</v>
      </c>
      <c r="M192" t="s">
        <v>51</v>
      </c>
      <c r="N192" t="s">
        <v>60</v>
      </c>
      <c r="O192" t="s">
        <v>421</v>
      </c>
      <c r="P192" t="s">
        <v>58</v>
      </c>
      <c r="Q192" t="s">
        <v>52</v>
      </c>
      <c r="R192">
        <v>1</v>
      </c>
      <c r="S192" s="4">
        <v>9</v>
      </c>
      <c r="T192" s="2">
        <v>61.42</v>
      </c>
      <c r="U192" s="2">
        <v>8.6</v>
      </c>
      <c r="V192" s="2">
        <v>70.02</v>
      </c>
      <c r="X192" s="2">
        <v>0</v>
      </c>
      <c r="Y192" s="2">
        <v>0</v>
      </c>
      <c r="Z192" s="2">
        <v>0</v>
      </c>
      <c r="AB192" s="2">
        <v>0</v>
      </c>
      <c r="AC192" s="2">
        <v>0</v>
      </c>
      <c r="AD192" s="2">
        <v>0</v>
      </c>
      <c r="AF192" s="2">
        <v>0</v>
      </c>
      <c r="AG192" s="2">
        <v>0</v>
      </c>
      <c r="AH192" s="2">
        <v>0</v>
      </c>
      <c r="AJ192" s="20">
        <v>80.62</v>
      </c>
      <c r="AK192" s="21">
        <f t="shared" si="4"/>
        <v>11.286800000000001</v>
      </c>
      <c r="AL192" s="21">
        <f t="shared" si="5"/>
        <v>91.906800000000004</v>
      </c>
      <c r="AM192"/>
      <c r="AN192" s="19">
        <v>0</v>
      </c>
      <c r="AO192" s="2"/>
      <c r="AS192" s="17"/>
      <c r="AT192" s="17"/>
      <c r="AU192" s="13"/>
      <c r="AV192" s="13"/>
      <c r="AW192" s="31"/>
      <c r="AX192" s="38"/>
      <c r="AY192" s="33"/>
      <c r="AZ192" s="33"/>
      <c r="BA192" s="34"/>
      <c r="BB192" s="35"/>
      <c r="BC192" s="45"/>
      <c r="BD192" s="46"/>
      <c r="BE192" s="20"/>
    </row>
    <row r="193" spans="1:57" x14ac:dyDescent="0.35">
      <c r="A193" s="14">
        <v>193</v>
      </c>
      <c r="B193" t="s">
        <v>1314</v>
      </c>
      <c r="C193" t="s">
        <v>38</v>
      </c>
      <c r="D193" t="s">
        <v>48</v>
      </c>
      <c r="E193">
        <v>27766</v>
      </c>
      <c r="G193" s="2">
        <v>4.96</v>
      </c>
      <c r="H193" t="s">
        <v>183</v>
      </c>
      <c r="I193" t="s">
        <v>1315</v>
      </c>
      <c r="K193" t="s">
        <v>1316</v>
      </c>
      <c r="M193" t="s">
        <v>51</v>
      </c>
      <c r="N193" t="s">
        <v>60</v>
      </c>
      <c r="O193" t="s">
        <v>460</v>
      </c>
      <c r="P193" t="s">
        <v>74</v>
      </c>
      <c r="Q193" t="s">
        <v>52</v>
      </c>
      <c r="R193">
        <v>1</v>
      </c>
      <c r="S193" s="4">
        <v>16</v>
      </c>
      <c r="T193" s="2">
        <v>79.36</v>
      </c>
      <c r="U193" s="2">
        <v>11.11</v>
      </c>
      <c r="V193" s="2">
        <v>90.47</v>
      </c>
      <c r="X193" s="2">
        <v>0</v>
      </c>
      <c r="Y193" s="2">
        <v>0</v>
      </c>
      <c r="Z193" s="2">
        <v>0</v>
      </c>
      <c r="AB193" s="2">
        <v>0</v>
      </c>
      <c r="AC193" s="2">
        <v>0</v>
      </c>
      <c r="AD193" s="2">
        <v>0</v>
      </c>
      <c r="AF193" s="2">
        <v>0</v>
      </c>
      <c r="AG193" s="2">
        <v>0</v>
      </c>
      <c r="AH193" s="2">
        <v>0</v>
      </c>
      <c r="AJ193" s="20">
        <v>104.16</v>
      </c>
      <c r="AK193" s="21">
        <f t="shared" si="4"/>
        <v>14.582400000000002</v>
      </c>
      <c r="AL193" s="21">
        <f t="shared" si="5"/>
        <v>118.7424</v>
      </c>
      <c r="AM193"/>
      <c r="AN193" s="19">
        <v>0</v>
      </c>
      <c r="AO193" s="2"/>
      <c r="AS193" s="17"/>
      <c r="AT193" s="17"/>
      <c r="AU193" s="13"/>
      <c r="AV193" s="13"/>
      <c r="AW193" s="31"/>
      <c r="AX193" s="38"/>
      <c r="AY193" s="33"/>
      <c r="AZ193" s="33"/>
      <c r="BA193" s="34"/>
      <c r="BB193" s="35"/>
      <c r="BC193" s="45"/>
      <c r="BD193" s="46"/>
      <c r="BE193" s="20"/>
    </row>
    <row r="194" spans="1:57" x14ac:dyDescent="0.35">
      <c r="A194" s="14">
        <v>194</v>
      </c>
      <c r="B194" t="s">
        <v>1317</v>
      </c>
      <c r="C194" t="s">
        <v>38</v>
      </c>
      <c r="D194" t="s">
        <v>48</v>
      </c>
      <c r="E194">
        <v>27766</v>
      </c>
      <c r="G194" s="2">
        <v>4.96</v>
      </c>
      <c r="H194" t="s">
        <v>183</v>
      </c>
      <c r="I194" t="s">
        <v>1318</v>
      </c>
      <c r="K194">
        <v>658</v>
      </c>
      <c r="M194" t="s">
        <v>51</v>
      </c>
      <c r="N194" t="s">
        <v>60</v>
      </c>
      <c r="O194" t="s">
        <v>443</v>
      </c>
      <c r="P194" t="s">
        <v>44</v>
      </c>
      <c r="Q194" t="s">
        <v>52</v>
      </c>
      <c r="R194">
        <v>1</v>
      </c>
      <c r="S194" s="4">
        <v>16</v>
      </c>
      <c r="T194" s="2">
        <v>79.36</v>
      </c>
      <c r="U194" s="2">
        <v>11.11</v>
      </c>
      <c r="V194" s="2">
        <v>90.47</v>
      </c>
      <c r="X194" s="2">
        <v>0</v>
      </c>
      <c r="Y194" s="2">
        <v>0</v>
      </c>
      <c r="Z194" s="2">
        <v>0</v>
      </c>
      <c r="AB194" s="2">
        <v>0</v>
      </c>
      <c r="AC194" s="2">
        <v>0</v>
      </c>
      <c r="AD194" s="2">
        <v>0</v>
      </c>
      <c r="AF194" s="2">
        <v>0</v>
      </c>
      <c r="AG194" s="2">
        <v>0</v>
      </c>
      <c r="AH194" s="2">
        <v>0</v>
      </c>
      <c r="AJ194" s="20">
        <v>104.16</v>
      </c>
      <c r="AK194" s="21">
        <f t="shared" ref="AK194:AK257" si="6">AJ194*14%</f>
        <v>14.582400000000002</v>
      </c>
      <c r="AL194" s="21">
        <f t="shared" ref="AL194:AL257" si="7">AJ194+AK194</f>
        <v>118.7424</v>
      </c>
      <c r="AM194"/>
      <c r="AN194" s="19">
        <v>0</v>
      </c>
      <c r="AO194" s="2"/>
      <c r="AS194" s="17"/>
      <c r="AT194" s="17"/>
      <c r="AU194" s="13"/>
      <c r="AV194" s="13"/>
      <c r="AW194" s="31"/>
      <c r="AX194" s="38"/>
      <c r="AY194" s="33"/>
      <c r="AZ194" s="33"/>
      <c r="BA194" s="34"/>
      <c r="BB194" s="35"/>
      <c r="BC194" s="45"/>
      <c r="BD194" s="46"/>
      <c r="BE194" s="20"/>
    </row>
    <row r="195" spans="1:57" x14ac:dyDescent="0.35">
      <c r="A195" s="14">
        <v>195</v>
      </c>
      <c r="B195" t="s">
        <v>1943</v>
      </c>
      <c r="C195" t="s">
        <v>38</v>
      </c>
      <c r="D195" t="s">
        <v>48</v>
      </c>
      <c r="E195">
        <v>27766</v>
      </c>
      <c r="F195" s="11" t="s">
        <v>1944</v>
      </c>
      <c r="G195" s="12">
        <v>3.05</v>
      </c>
      <c r="H195" s="11" t="s">
        <v>183</v>
      </c>
      <c r="I195" s="11" t="s">
        <v>1945</v>
      </c>
      <c r="J195" s="11"/>
      <c r="K195" s="11" t="s">
        <v>1946</v>
      </c>
      <c r="L195" s="11"/>
      <c r="M195" s="11" t="s">
        <v>51</v>
      </c>
      <c r="N195" s="11" t="s">
        <v>60</v>
      </c>
      <c r="O195" s="11" t="s">
        <v>216</v>
      </c>
      <c r="P195" s="11" t="s">
        <v>58</v>
      </c>
      <c r="Q195" s="11" t="s">
        <v>52</v>
      </c>
      <c r="R195" s="11">
        <v>6</v>
      </c>
      <c r="S195" s="10">
        <v>532</v>
      </c>
      <c r="T195" s="12">
        <v>1622.7</v>
      </c>
      <c r="U195" s="12">
        <v>227.18</v>
      </c>
      <c r="V195" s="2">
        <v>1849.88</v>
      </c>
      <c r="X195" s="2">
        <v>0</v>
      </c>
      <c r="Y195" s="2">
        <v>0</v>
      </c>
      <c r="Z195" s="2">
        <v>0</v>
      </c>
      <c r="AB195" s="2">
        <v>0</v>
      </c>
      <c r="AC195" s="2">
        <v>0</v>
      </c>
      <c r="AD195" s="2">
        <v>0</v>
      </c>
      <c r="AF195" s="2">
        <v>0</v>
      </c>
      <c r="AG195" s="2">
        <v>0</v>
      </c>
      <c r="AH195" s="2">
        <v>0</v>
      </c>
      <c r="AJ195" s="20">
        <v>2129.8000000000002</v>
      </c>
      <c r="AK195" s="21">
        <f t="shared" si="6"/>
        <v>298.17200000000003</v>
      </c>
      <c r="AL195" s="21">
        <f t="shared" si="7"/>
        <v>2427.9720000000002</v>
      </c>
      <c r="AM195"/>
      <c r="AN195" s="19">
        <v>0</v>
      </c>
      <c r="AO195" s="2"/>
      <c r="AS195" s="17"/>
      <c r="AT195" s="17"/>
      <c r="AU195" s="13"/>
      <c r="AV195" s="13"/>
      <c r="AW195" s="31"/>
      <c r="AX195" s="38"/>
      <c r="AY195" s="33"/>
      <c r="AZ195" s="33"/>
      <c r="BA195" s="34"/>
      <c r="BB195" s="35"/>
      <c r="BC195" s="45"/>
      <c r="BD195" s="46"/>
      <c r="BE195" s="20"/>
    </row>
    <row r="196" spans="1:57" x14ac:dyDescent="0.35">
      <c r="A196" s="14">
        <v>196</v>
      </c>
      <c r="B196" t="s">
        <v>2490</v>
      </c>
      <c r="C196" t="s">
        <v>38</v>
      </c>
      <c r="D196" t="s">
        <v>48</v>
      </c>
      <c r="E196">
        <v>27766</v>
      </c>
      <c r="G196" s="2">
        <v>48.85</v>
      </c>
      <c r="H196" t="s">
        <v>183</v>
      </c>
      <c r="I196" t="s">
        <v>2491</v>
      </c>
      <c r="K196" t="s">
        <v>178</v>
      </c>
      <c r="M196" t="s">
        <v>51</v>
      </c>
      <c r="N196" t="s">
        <v>60</v>
      </c>
      <c r="O196" t="s">
        <v>443</v>
      </c>
      <c r="P196" t="s">
        <v>44</v>
      </c>
      <c r="Q196" t="s">
        <v>1996</v>
      </c>
      <c r="R196">
        <v>1</v>
      </c>
      <c r="S196" s="4">
        <v>1</v>
      </c>
      <c r="T196" s="2">
        <v>48.85</v>
      </c>
      <c r="U196" s="2">
        <v>6.84</v>
      </c>
      <c r="V196" s="2">
        <v>55.69</v>
      </c>
      <c r="X196" s="2">
        <v>0</v>
      </c>
      <c r="Y196" s="2">
        <v>0</v>
      </c>
      <c r="Z196" s="2">
        <v>0</v>
      </c>
      <c r="AB196" s="2">
        <v>0</v>
      </c>
      <c r="AC196" s="2">
        <v>0</v>
      </c>
      <c r="AD196" s="2">
        <v>0</v>
      </c>
      <c r="AF196" s="2">
        <v>0</v>
      </c>
      <c r="AG196" s="2">
        <v>0</v>
      </c>
      <c r="AH196" s="2">
        <v>0</v>
      </c>
      <c r="AJ196" s="20">
        <v>64.12</v>
      </c>
      <c r="AK196" s="21">
        <f t="shared" si="6"/>
        <v>8.9768000000000008</v>
      </c>
      <c r="AL196" s="21">
        <f t="shared" si="7"/>
        <v>73.096800000000002</v>
      </c>
      <c r="AM196"/>
      <c r="AN196" s="19">
        <v>0</v>
      </c>
      <c r="AO196" s="2"/>
      <c r="AS196" s="17"/>
      <c r="AT196" s="17"/>
      <c r="AU196" s="13"/>
      <c r="AV196" s="13"/>
      <c r="AW196" s="31"/>
      <c r="AX196" s="38"/>
      <c r="AY196" s="33"/>
      <c r="AZ196" s="33"/>
      <c r="BA196" s="34"/>
      <c r="BB196" s="35"/>
      <c r="BC196" s="45"/>
      <c r="BD196" s="46"/>
      <c r="BE196" s="20"/>
    </row>
    <row r="197" spans="1:57" x14ac:dyDescent="0.35">
      <c r="A197" s="14">
        <v>197</v>
      </c>
      <c r="B197" t="s">
        <v>2492</v>
      </c>
      <c r="C197" t="s">
        <v>38</v>
      </c>
      <c r="D197" t="s">
        <v>48</v>
      </c>
      <c r="E197">
        <v>27766</v>
      </c>
      <c r="G197" s="2">
        <v>48.85</v>
      </c>
      <c r="H197" t="s">
        <v>183</v>
      </c>
      <c r="I197" t="s">
        <v>2493</v>
      </c>
      <c r="K197" t="s">
        <v>2494</v>
      </c>
      <c r="M197" t="s">
        <v>51</v>
      </c>
      <c r="N197" t="s">
        <v>60</v>
      </c>
      <c r="O197" t="s">
        <v>421</v>
      </c>
      <c r="P197" t="s">
        <v>58</v>
      </c>
      <c r="Q197" t="s">
        <v>1996</v>
      </c>
      <c r="R197">
        <v>1</v>
      </c>
      <c r="S197" s="4">
        <v>1</v>
      </c>
      <c r="T197" s="2">
        <v>48.85</v>
      </c>
      <c r="U197" s="2">
        <v>6.84</v>
      </c>
      <c r="V197" s="2">
        <v>55.69</v>
      </c>
      <c r="X197" s="2">
        <v>0</v>
      </c>
      <c r="Y197" s="2">
        <v>0</v>
      </c>
      <c r="Z197" s="2">
        <v>0</v>
      </c>
      <c r="AB197" s="2">
        <v>0</v>
      </c>
      <c r="AC197" s="2">
        <v>0</v>
      </c>
      <c r="AD197" s="2">
        <v>0</v>
      </c>
      <c r="AF197" s="2">
        <v>0</v>
      </c>
      <c r="AG197" s="2">
        <v>0</v>
      </c>
      <c r="AH197" s="2">
        <v>0</v>
      </c>
      <c r="AJ197" s="20">
        <v>64.12</v>
      </c>
      <c r="AK197" s="21">
        <f t="shared" si="6"/>
        <v>8.9768000000000008</v>
      </c>
      <c r="AL197" s="21">
        <f t="shared" si="7"/>
        <v>73.096800000000002</v>
      </c>
      <c r="AM197"/>
      <c r="AN197" s="19">
        <v>0</v>
      </c>
      <c r="AO197" s="2"/>
      <c r="AS197" s="17"/>
      <c r="AT197" s="17"/>
      <c r="AU197" s="13"/>
      <c r="AV197" s="13"/>
      <c r="AW197" s="31"/>
      <c r="AX197" s="38"/>
      <c r="AY197" s="33"/>
      <c r="AZ197" s="33"/>
      <c r="BA197" s="34"/>
      <c r="BB197" s="35"/>
      <c r="BC197" s="45"/>
      <c r="BD197" s="46"/>
      <c r="BE197" s="20"/>
    </row>
    <row r="198" spans="1:57" x14ac:dyDescent="0.35">
      <c r="A198" s="14">
        <v>198</v>
      </c>
      <c r="B198" t="s">
        <v>1845</v>
      </c>
      <c r="C198" t="s">
        <v>38</v>
      </c>
      <c r="D198" t="s">
        <v>48</v>
      </c>
      <c r="E198">
        <v>27766</v>
      </c>
      <c r="G198" s="2">
        <v>3.36</v>
      </c>
      <c r="H198" t="s">
        <v>183</v>
      </c>
      <c r="I198" t="s">
        <v>1846</v>
      </c>
      <c r="K198">
        <v>175</v>
      </c>
      <c r="M198" t="s">
        <v>51</v>
      </c>
      <c r="N198" t="s">
        <v>60</v>
      </c>
      <c r="O198" t="s">
        <v>383</v>
      </c>
      <c r="P198" t="s">
        <v>74</v>
      </c>
      <c r="Q198" t="s">
        <v>52</v>
      </c>
      <c r="R198">
        <v>3</v>
      </c>
      <c r="S198" s="9">
        <v>86</v>
      </c>
      <c r="T198" s="2">
        <v>288.73</v>
      </c>
      <c r="U198" s="2">
        <v>40.42</v>
      </c>
      <c r="V198" s="2">
        <v>329.15</v>
      </c>
      <c r="X198" s="2">
        <v>0</v>
      </c>
      <c r="Y198" s="2">
        <v>0</v>
      </c>
      <c r="Z198" s="2">
        <v>0</v>
      </c>
      <c r="AB198" s="2">
        <v>0</v>
      </c>
      <c r="AC198" s="2">
        <v>0</v>
      </c>
      <c r="AD198" s="2">
        <v>0</v>
      </c>
      <c r="AF198" s="2">
        <v>0</v>
      </c>
      <c r="AG198" s="2">
        <v>0</v>
      </c>
      <c r="AH198" s="2">
        <v>0</v>
      </c>
      <c r="AJ198" s="20">
        <v>378.96</v>
      </c>
      <c r="AK198" s="21">
        <f t="shared" si="6"/>
        <v>53.054400000000001</v>
      </c>
      <c r="AL198" s="21">
        <f t="shared" si="7"/>
        <v>432.01439999999997</v>
      </c>
      <c r="AM198"/>
      <c r="AN198" s="19">
        <v>0</v>
      </c>
      <c r="AO198" s="2"/>
      <c r="AS198" s="17"/>
      <c r="AT198" s="17"/>
      <c r="AU198" s="13"/>
      <c r="AV198" s="13"/>
      <c r="AW198" s="31"/>
      <c r="AX198" s="38"/>
      <c r="AY198" s="33"/>
      <c r="AZ198" s="33"/>
      <c r="BA198" s="34"/>
      <c r="BB198" s="35"/>
      <c r="BC198" s="45"/>
      <c r="BD198" s="46"/>
      <c r="BE198" s="20"/>
    </row>
    <row r="199" spans="1:57" x14ac:dyDescent="0.35">
      <c r="A199" s="14">
        <v>199</v>
      </c>
      <c r="B199" t="s">
        <v>2495</v>
      </c>
      <c r="C199" t="s">
        <v>38</v>
      </c>
      <c r="D199" t="s">
        <v>48</v>
      </c>
      <c r="E199">
        <v>27766</v>
      </c>
      <c r="G199" s="2">
        <v>48.85</v>
      </c>
      <c r="H199" t="s">
        <v>183</v>
      </c>
      <c r="I199" t="s">
        <v>2496</v>
      </c>
      <c r="K199" t="s">
        <v>2497</v>
      </c>
      <c r="M199" t="s">
        <v>51</v>
      </c>
      <c r="N199" t="s">
        <v>60</v>
      </c>
      <c r="O199" t="s">
        <v>222</v>
      </c>
      <c r="P199" t="s">
        <v>44</v>
      </c>
      <c r="Q199" t="s">
        <v>1996</v>
      </c>
      <c r="R199">
        <v>1</v>
      </c>
      <c r="S199" s="4">
        <v>1</v>
      </c>
      <c r="T199" s="2">
        <v>48.85</v>
      </c>
      <c r="U199" s="2">
        <v>6.84</v>
      </c>
      <c r="V199" s="2">
        <v>55.69</v>
      </c>
      <c r="X199" s="2">
        <v>0</v>
      </c>
      <c r="Y199" s="2">
        <v>0</v>
      </c>
      <c r="Z199" s="2">
        <v>0</v>
      </c>
      <c r="AB199" s="2">
        <v>0</v>
      </c>
      <c r="AC199" s="2">
        <v>0</v>
      </c>
      <c r="AD199" s="2">
        <v>0</v>
      </c>
      <c r="AF199" s="2">
        <v>0</v>
      </c>
      <c r="AG199" s="2">
        <v>0</v>
      </c>
      <c r="AH199" s="2">
        <v>0</v>
      </c>
      <c r="AJ199" s="20">
        <v>64.12</v>
      </c>
      <c r="AK199" s="21">
        <f t="shared" si="6"/>
        <v>8.9768000000000008</v>
      </c>
      <c r="AL199" s="21">
        <f t="shared" si="7"/>
        <v>73.096800000000002</v>
      </c>
      <c r="AM199"/>
      <c r="AN199" s="19">
        <v>0</v>
      </c>
      <c r="AO199" s="2"/>
      <c r="AS199" s="17"/>
      <c r="AT199" s="17"/>
      <c r="AU199" s="13"/>
      <c r="AV199" s="13"/>
      <c r="AW199" s="31"/>
      <c r="AX199" s="38"/>
      <c r="AY199" s="33"/>
      <c r="AZ199" s="33"/>
      <c r="BA199" s="34"/>
      <c r="BB199" s="35"/>
      <c r="BC199" s="45"/>
      <c r="BD199" s="46"/>
      <c r="BE199" s="20"/>
    </row>
    <row r="200" spans="1:57" x14ac:dyDescent="0.35">
      <c r="A200" s="14">
        <v>200</v>
      </c>
      <c r="B200" t="s">
        <v>2498</v>
      </c>
      <c r="C200" t="s">
        <v>38</v>
      </c>
      <c r="D200" t="s">
        <v>48</v>
      </c>
      <c r="E200">
        <v>27766</v>
      </c>
      <c r="G200" s="2">
        <v>48.85</v>
      </c>
      <c r="H200" t="s">
        <v>183</v>
      </c>
      <c r="I200" t="s">
        <v>2499</v>
      </c>
      <c r="K200" t="s">
        <v>2500</v>
      </c>
      <c r="M200" t="s">
        <v>51</v>
      </c>
      <c r="N200" t="s">
        <v>60</v>
      </c>
      <c r="O200" t="s">
        <v>111</v>
      </c>
      <c r="P200" t="s">
        <v>74</v>
      </c>
      <c r="Q200" t="s">
        <v>1996</v>
      </c>
      <c r="R200">
        <v>1</v>
      </c>
      <c r="S200" s="4">
        <v>1</v>
      </c>
      <c r="T200" s="2">
        <v>48.85</v>
      </c>
      <c r="U200" s="2">
        <v>6.84</v>
      </c>
      <c r="V200" s="2">
        <v>55.69</v>
      </c>
      <c r="X200" s="2">
        <v>0</v>
      </c>
      <c r="Y200" s="2">
        <v>0</v>
      </c>
      <c r="Z200" s="2">
        <v>0</v>
      </c>
      <c r="AB200" s="2">
        <v>0</v>
      </c>
      <c r="AC200" s="2">
        <v>0</v>
      </c>
      <c r="AD200" s="2">
        <v>0</v>
      </c>
      <c r="AF200" s="2">
        <v>0</v>
      </c>
      <c r="AG200" s="2">
        <v>0</v>
      </c>
      <c r="AH200" s="2">
        <v>0</v>
      </c>
      <c r="AJ200" s="20">
        <v>64.12</v>
      </c>
      <c r="AK200" s="21">
        <f t="shared" si="6"/>
        <v>8.9768000000000008</v>
      </c>
      <c r="AL200" s="21">
        <f t="shared" si="7"/>
        <v>73.096800000000002</v>
      </c>
      <c r="AM200"/>
      <c r="AN200" s="19">
        <v>0</v>
      </c>
      <c r="AO200" s="2"/>
      <c r="AS200" s="17"/>
      <c r="AT200" s="17"/>
      <c r="AU200" s="13"/>
      <c r="AV200" s="13"/>
      <c r="AW200" s="31"/>
      <c r="AX200" s="38"/>
      <c r="AY200" s="33"/>
      <c r="AZ200" s="33"/>
      <c r="BA200" s="34"/>
      <c r="BB200" s="35"/>
      <c r="BC200" s="45"/>
      <c r="BD200" s="46"/>
      <c r="BE200" s="20"/>
    </row>
    <row r="201" spans="1:57" x14ac:dyDescent="0.35">
      <c r="A201" s="14">
        <v>201</v>
      </c>
      <c r="B201" t="s">
        <v>2501</v>
      </c>
      <c r="C201" t="s">
        <v>38</v>
      </c>
      <c r="D201" t="s">
        <v>48</v>
      </c>
      <c r="E201">
        <v>27766</v>
      </c>
      <c r="G201" s="2">
        <v>46.06</v>
      </c>
      <c r="H201" t="s">
        <v>183</v>
      </c>
      <c r="I201" t="s">
        <v>2502</v>
      </c>
      <c r="K201" t="s">
        <v>2503</v>
      </c>
      <c r="M201" t="s">
        <v>51</v>
      </c>
      <c r="N201" t="s">
        <v>60</v>
      </c>
      <c r="O201" t="s">
        <v>588</v>
      </c>
      <c r="P201" t="s">
        <v>60</v>
      </c>
      <c r="Q201" t="s">
        <v>1996</v>
      </c>
      <c r="R201">
        <v>1</v>
      </c>
      <c r="S201" s="4">
        <v>1</v>
      </c>
      <c r="T201" s="2">
        <v>46.06</v>
      </c>
      <c r="U201" s="2">
        <v>6.45</v>
      </c>
      <c r="V201" s="2">
        <v>52.51</v>
      </c>
      <c r="X201" s="2">
        <v>0</v>
      </c>
      <c r="Y201" s="2">
        <v>0</v>
      </c>
      <c r="Z201" s="2">
        <v>0</v>
      </c>
      <c r="AB201" s="2">
        <v>0</v>
      </c>
      <c r="AC201" s="2">
        <v>0</v>
      </c>
      <c r="AD201" s="2">
        <v>0</v>
      </c>
      <c r="AF201" s="2">
        <v>0</v>
      </c>
      <c r="AG201" s="2">
        <v>0</v>
      </c>
      <c r="AH201" s="2">
        <v>0</v>
      </c>
      <c r="AJ201" s="20">
        <v>60.46</v>
      </c>
      <c r="AK201" s="21">
        <f t="shared" si="6"/>
        <v>8.4644000000000013</v>
      </c>
      <c r="AL201" s="21">
        <f t="shared" si="7"/>
        <v>68.924400000000006</v>
      </c>
      <c r="AM201"/>
      <c r="AN201" s="19">
        <v>0</v>
      </c>
      <c r="AO201" s="2"/>
      <c r="AS201" s="17"/>
      <c r="AT201" s="17"/>
      <c r="AU201" s="13"/>
      <c r="AV201" s="13"/>
      <c r="AW201" s="31"/>
      <c r="AX201" s="38"/>
      <c r="AY201" s="33"/>
      <c r="AZ201" s="33"/>
      <c r="BA201" s="34"/>
      <c r="BB201" s="35"/>
      <c r="BC201" s="45"/>
      <c r="BD201" s="46"/>
      <c r="BE201" s="20"/>
    </row>
    <row r="202" spans="1:57" x14ac:dyDescent="0.35">
      <c r="A202" s="14">
        <v>202</v>
      </c>
      <c r="B202" t="s">
        <v>2504</v>
      </c>
      <c r="C202" t="s">
        <v>38</v>
      </c>
      <c r="D202" t="s">
        <v>48</v>
      </c>
      <c r="E202">
        <v>27766</v>
      </c>
      <c r="G202" s="2">
        <v>46.06</v>
      </c>
      <c r="H202" t="s">
        <v>183</v>
      </c>
      <c r="I202" t="s">
        <v>2505</v>
      </c>
      <c r="K202" t="s">
        <v>2506</v>
      </c>
      <c r="M202" t="s">
        <v>51</v>
      </c>
      <c r="N202" t="s">
        <v>60</v>
      </c>
      <c r="O202" t="s">
        <v>592</v>
      </c>
      <c r="P202" t="s">
        <v>60</v>
      </c>
      <c r="Q202" t="s">
        <v>1996</v>
      </c>
      <c r="R202">
        <v>1</v>
      </c>
      <c r="S202" s="4">
        <v>1</v>
      </c>
      <c r="T202" s="2">
        <v>46.06</v>
      </c>
      <c r="U202" s="2">
        <v>6.45</v>
      </c>
      <c r="V202" s="2">
        <v>52.51</v>
      </c>
      <c r="X202" s="2">
        <v>0</v>
      </c>
      <c r="Y202" s="2">
        <v>0</v>
      </c>
      <c r="Z202" s="2">
        <v>0</v>
      </c>
      <c r="AB202" s="2">
        <v>0</v>
      </c>
      <c r="AC202" s="2">
        <v>0</v>
      </c>
      <c r="AD202" s="2">
        <v>0</v>
      </c>
      <c r="AF202" s="2">
        <v>0</v>
      </c>
      <c r="AG202" s="2">
        <v>0</v>
      </c>
      <c r="AH202" s="2">
        <v>0</v>
      </c>
      <c r="AJ202" s="20">
        <v>60.46</v>
      </c>
      <c r="AK202" s="21">
        <f t="shared" si="6"/>
        <v>8.4644000000000013</v>
      </c>
      <c r="AL202" s="21">
        <f t="shared" si="7"/>
        <v>68.924400000000006</v>
      </c>
      <c r="AM202"/>
      <c r="AN202" s="19">
        <v>0</v>
      </c>
      <c r="AO202" s="2"/>
      <c r="AS202" s="17"/>
      <c r="AT202" s="17"/>
      <c r="AU202" s="13"/>
      <c r="AV202" s="13"/>
      <c r="AW202" s="31"/>
      <c r="AX202" s="38"/>
      <c r="AY202" s="33"/>
      <c r="AZ202" s="33"/>
      <c r="BA202" s="34"/>
      <c r="BB202" s="35"/>
      <c r="BC202" s="45"/>
      <c r="BD202" s="46"/>
      <c r="BE202" s="20"/>
    </row>
    <row r="203" spans="1:57" x14ac:dyDescent="0.35">
      <c r="A203" s="14">
        <v>203</v>
      </c>
      <c r="B203" t="s">
        <v>2507</v>
      </c>
      <c r="C203" t="s">
        <v>38</v>
      </c>
      <c r="D203" t="s">
        <v>48</v>
      </c>
      <c r="E203">
        <v>27766</v>
      </c>
      <c r="G203" s="2">
        <v>48.85</v>
      </c>
      <c r="H203" t="s">
        <v>183</v>
      </c>
      <c r="I203" t="s">
        <v>2508</v>
      </c>
      <c r="K203" t="s">
        <v>2509</v>
      </c>
      <c r="M203" t="s">
        <v>51</v>
      </c>
      <c r="N203" t="s">
        <v>60</v>
      </c>
      <c r="O203" t="s">
        <v>383</v>
      </c>
      <c r="P203" t="s">
        <v>74</v>
      </c>
      <c r="Q203" t="s">
        <v>1996</v>
      </c>
      <c r="R203">
        <v>1</v>
      </c>
      <c r="S203" s="4">
        <v>1</v>
      </c>
      <c r="T203" s="2">
        <v>48.85</v>
      </c>
      <c r="U203" s="2">
        <v>6.84</v>
      </c>
      <c r="V203" s="2">
        <v>55.69</v>
      </c>
      <c r="X203" s="2">
        <v>0</v>
      </c>
      <c r="Y203" s="2">
        <v>0</v>
      </c>
      <c r="Z203" s="2">
        <v>0</v>
      </c>
      <c r="AB203" s="2">
        <v>0</v>
      </c>
      <c r="AC203" s="2">
        <v>0</v>
      </c>
      <c r="AD203" s="2">
        <v>0</v>
      </c>
      <c r="AF203" s="2">
        <v>0</v>
      </c>
      <c r="AG203" s="2">
        <v>0</v>
      </c>
      <c r="AH203" s="2">
        <v>0</v>
      </c>
      <c r="AJ203" s="20">
        <v>64.12</v>
      </c>
      <c r="AK203" s="21">
        <f t="shared" si="6"/>
        <v>8.9768000000000008</v>
      </c>
      <c r="AL203" s="21">
        <f t="shared" si="7"/>
        <v>73.096800000000002</v>
      </c>
      <c r="AM203"/>
      <c r="AN203" s="19">
        <v>0</v>
      </c>
      <c r="AO203" s="2"/>
      <c r="AS203" s="17"/>
      <c r="AT203" s="17"/>
      <c r="AU203" s="13"/>
      <c r="AV203" s="13"/>
      <c r="AW203" s="31"/>
      <c r="AX203" s="38"/>
      <c r="AY203" s="33"/>
      <c r="AZ203" s="33"/>
      <c r="BA203" s="34"/>
      <c r="BB203" s="35"/>
      <c r="BC203" s="45"/>
      <c r="BD203" s="46"/>
      <c r="BE203" s="20"/>
    </row>
    <row r="204" spans="1:57" x14ac:dyDescent="0.35">
      <c r="A204" s="14">
        <v>204</v>
      </c>
      <c r="B204" t="s">
        <v>2510</v>
      </c>
      <c r="C204" t="s">
        <v>38</v>
      </c>
      <c r="D204" t="s">
        <v>48</v>
      </c>
      <c r="E204">
        <v>27766</v>
      </c>
      <c r="G204" s="2">
        <v>48.85</v>
      </c>
      <c r="H204" t="s">
        <v>183</v>
      </c>
      <c r="I204" t="s">
        <v>2511</v>
      </c>
      <c r="K204" t="s">
        <v>2512</v>
      </c>
      <c r="M204" t="s">
        <v>51</v>
      </c>
      <c r="N204" t="s">
        <v>60</v>
      </c>
      <c r="O204" t="s">
        <v>64</v>
      </c>
      <c r="P204" t="s">
        <v>44</v>
      </c>
      <c r="Q204" t="s">
        <v>1996</v>
      </c>
      <c r="R204">
        <v>1</v>
      </c>
      <c r="S204" s="4">
        <v>1</v>
      </c>
      <c r="T204" s="2">
        <v>48.85</v>
      </c>
      <c r="U204" s="2">
        <v>6.84</v>
      </c>
      <c r="V204" s="2">
        <v>55.69</v>
      </c>
      <c r="X204" s="2">
        <v>0</v>
      </c>
      <c r="Y204" s="2">
        <v>0</v>
      </c>
      <c r="Z204" s="2">
        <v>0</v>
      </c>
      <c r="AB204" s="2">
        <v>0</v>
      </c>
      <c r="AC204" s="2">
        <v>0</v>
      </c>
      <c r="AD204" s="2">
        <v>0</v>
      </c>
      <c r="AF204" s="2">
        <v>0</v>
      </c>
      <c r="AG204" s="2">
        <v>0</v>
      </c>
      <c r="AH204" s="2">
        <v>0</v>
      </c>
      <c r="AJ204" s="20">
        <v>64.12</v>
      </c>
      <c r="AK204" s="21">
        <f t="shared" si="6"/>
        <v>8.9768000000000008</v>
      </c>
      <c r="AL204" s="21">
        <f t="shared" si="7"/>
        <v>73.096800000000002</v>
      </c>
      <c r="AM204"/>
      <c r="AN204" s="19">
        <v>0</v>
      </c>
      <c r="AO204" s="2"/>
      <c r="AS204" s="17"/>
      <c r="AT204" s="17"/>
      <c r="AU204" s="13"/>
      <c r="AV204" s="13"/>
      <c r="AW204" s="31"/>
      <c r="AX204" s="38"/>
      <c r="AY204" s="33"/>
      <c r="AZ204" s="33"/>
      <c r="BA204" s="34"/>
      <c r="BB204" s="35"/>
      <c r="BC204" s="45"/>
      <c r="BD204" s="46"/>
      <c r="BE204" s="20"/>
    </row>
    <row r="205" spans="1:57" x14ac:dyDescent="0.35">
      <c r="A205" s="14">
        <v>205</v>
      </c>
      <c r="B205" t="s">
        <v>2513</v>
      </c>
      <c r="C205" t="s">
        <v>38</v>
      </c>
      <c r="D205" t="s">
        <v>48</v>
      </c>
      <c r="E205">
        <v>27766</v>
      </c>
      <c r="G205" s="2">
        <v>46.06</v>
      </c>
      <c r="H205" t="s">
        <v>183</v>
      </c>
      <c r="I205" t="s">
        <v>2514</v>
      </c>
      <c r="K205" t="s">
        <v>2515</v>
      </c>
      <c r="M205" t="s">
        <v>51</v>
      </c>
      <c r="N205" t="s">
        <v>60</v>
      </c>
      <c r="O205" t="s">
        <v>642</v>
      </c>
      <c r="P205" t="s">
        <v>60</v>
      </c>
      <c r="Q205" t="s">
        <v>1996</v>
      </c>
      <c r="R205">
        <v>1</v>
      </c>
      <c r="S205" s="4">
        <v>1</v>
      </c>
      <c r="T205" s="2">
        <v>46.06</v>
      </c>
      <c r="U205" s="2">
        <v>6.45</v>
      </c>
      <c r="V205" s="2">
        <v>52.51</v>
      </c>
      <c r="X205" s="2">
        <v>0</v>
      </c>
      <c r="Y205" s="2">
        <v>0</v>
      </c>
      <c r="Z205" s="2">
        <v>0</v>
      </c>
      <c r="AB205" s="2">
        <v>0</v>
      </c>
      <c r="AC205" s="2">
        <v>0</v>
      </c>
      <c r="AD205" s="2">
        <v>0</v>
      </c>
      <c r="AF205" s="2">
        <v>0</v>
      </c>
      <c r="AG205" s="2">
        <v>0</v>
      </c>
      <c r="AH205" s="2">
        <v>0</v>
      </c>
      <c r="AJ205" s="20">
        <v>60.46</v>
      </c>
      <c r="AK205" s="21">
        <f t="shared" si="6"/>
        <v>8.4644000000000013</v>
      </c>
      <c r="AL205" s="21">
        <f t="shared" si="7"/>
        <v>68.924400000000006</v>
      </c>
      <c r="AM205"/>
      <c r="AN205" s="19">
        <v>0</v>
      </c>
      <c r="AO205" s="2"/>
      <c r="AS205" s="17"/>
      <c r="AT205" s="17"/>
      <c r="AU205" s="13"/>
      <c r="AV205" s="13"/>
      <c r="AW205" s="31"/>
      <c r="AX205" s="38"/>
      <c r="AY205" s="33"/>
      <c r="AZ205" s="33"/>
      <c r="BA205" s="34"/>
      <c r="BB205" s="35"/>
      <c r="BC205" s="45"/>
      <c r="BD205" s="46"/>
      <c r="BE205" s="20"/>
    </row>
    <row r="206" spans="1:57" x14ac:dyDescent="0.35">
      <c r="A206" s="14">
        <v>206</v>
      </c>
      <c r="B206" t="s">
        <v>2516</v>
      </c>
      <c r="C206" t="s">
        <v>38</v>
      </c>
      <c r="D206" t="s">
        <v>48</v>
      </c>
      <c r="E206">
        <v>27766</v>
      </c>
      <c r="G206" s="2">
        <v>48.85</v>
      </c>
      <c r="H206" t="s">
        <v>183</v>
      </c>
      <c r="I206" t="s">
        <v>2517</v>
      </c>
      <c r="K206" t="s">
        <v>2518</v>
      </c>
      <c r="M206" t="s">
        <v>51</v>
      </c>
      <c r="N206" t="s">
        <v>60</v>
      </c>
      <c r="O206" t="s">
        <v>92</v>
      </c>
      <c r="P206" t="s">
        <v>44</v>
      </c>
      <c r="Q206" t="s">
        <v>1996</v>
      </c>
      <c r="R206">
        <v>1</v>
      </c>
      <c r="S206" s="4">
        <v>1</v>
      </c>
      <c r="T206" s="2">
        <v>48.85</v>
      </c>
      <c r="U206" s="2">
        <v>6.84</v>
      </c>
      <c r="V206" s="2">
        <v>55.69</v>
      </c>
      <c r="X206" s="2">
        <v>0</v>
      </c>
      <c r="Y206" s="2">
        <v>0</v>
      </c>
      <c r="Z206" s="2">
        <v>0</v>
      </c>
      <c r="AB206" s="2">
        <v>0</v>
      </c>
      <c r="AC206" s="2">
        <v>0</v>
      </c>
      <c r="AD206" s="2">
        <v>0</v>
      </c>
      <c r="AF206" s="2">
        <v>0</v>
      </c>
      <c r="AG206" s="2">
        <v>0</v>
      </c>
      <c r="AH206" s="2">
        <v>0</v>
      </c>
      <c r="AJ206" s="20">
        <v>64.12</v>
      </c>
      <c r="AK206" s="21">
        <f t="shared" si="6"/>
        <v>8.9768000000000008</v>
      </c>
      <c r="AL206" s="21">
        <f t="shared" si="7"/>
        <v>73.096800000000002</v>
      </c>
      <c r="AM206"/>
      <c r="AN206" s="19">
        <v>0</v>
      </c>
      <c r="AO206" s="2"/>
      <c r="AS206" s="17"/>
      <c r="AT206" s="17"/>
      <c r="AU206" s="13"/>
      <c r="AV206" s="13"/>
      <c r="AW206" s="31"/>
      <c r="AX206" s="38"/>
      <c r="AY206" s="33"/>
      <c r="AZ206" s="33"/>
      <c r="BA206" s="34"/>
      <c r="BB206" s="35"/>
      <c r="BC206" s="45"/>
      <c r="BD206" s="46"/>
      <c r="BE206" s="20"/>
    </row>
    <row r="207" spans="1:57" x14ac:dyDescent="0.35">
      <c r="A207" s="14">
        <v>207</v>
      </c>
      <c r="B207" t="s">
        <v>2519</v>
      </c>
      <c r="C207" t="s">
        <v>38</v>
      </c>
      <c r="D207" t="s">
        <v>48</v>
      </c>
      <c r="E207">
        <v>27766</v>
      </c>
      <c r="G207" s="2">
        <v>46.06</v>
      </c>
      <c r="H207" t="s">
        <v>183</v>
      </c>
      <c r="I207" t="s">
        <v>2520</v>
      </c>
      <c r="K207" t="s">
        <v>2521</v>
      </c>
      <c r="M207" t="s">
        <v>51</v>
      </c>
      <c r="N207" t="s">
        <v>60</v>
      </c>
      <c r="O207" t="s">
        <v>596</v>
      </c>
      <c r="P207" t="s">
        <v>60</v>
      </c>
      <c r="Q207" t="s">
        <v>1996</v>
      </c>
      <c r="R207">
        <v>1</v>
      </c>
      <c r="S207" s="4">
        <v>1</v>
      </c>
      <c r="T207" s="2">
        <v>46.06</v>
      </c>
      <c r="U207" s="2">
        <v>6.45</v>
      </c>
      <c r="V207" s="2">
        <v>52.51</v>
      </c>
      <c r="X207" s="2">
        <v>0</v>
      </c>
      <c r="Y207" s="2">
        <v>0</v>
      </c>
      <c r="Z207" s="2">
        <v>0</v>
      </c>
      <c r="AB207" s="2">
        <v>0</v>
      </c>
      <c r="AC207" s="2">
        <v>0</v>
      </c>
      <c r="AD207" s="2">
        <v>0</v>
      </c>
      <c r="AF207" s="2">
        <v>0</v>
      </c>
      <c r="AG207" s="2">
        <v>0</v>
      </c>
      <c r="AH207" s="2">
        <v>0</v>
      </c>
      <c r="AJ207" s="20">
        <v>60.46</v>
      </c>
      <c r="AK207" s="21">
        <f t="shared" si="6"/>
        <v>8.4644000000000013</v>
      </c>
      <c r="AL207" s="21">
        <f t="shared" si="7"/>
        <v>68.924400000000006</v>
      </c>
      <c r="AM207"/>
      <c r="AN207" s="19">
        <v>0</v>
      </c>
      <c r="AO207" s="2"/>
      <c r="AS207" s="17"/>
      <c r="AT207" s="17"/>
      <c r="AU207" s="13"/>
      <c r="AV207" s="13"/>
      <c r="AW207" s="31"/>
      <c r="AX207" s="38"/>
      <c r="AY207" s="33"/>
      <c r="AZ207" s="33"/>
      <c r="BA207" s="34"/>
      <c r="BB207" s="35"/>
      <c r="BC207" s="45"/>
      <c r="BD207" s="46"/>
      <c r="BE207" s="20"/>
    </row>
    <row r="208" spans="1:57" x14ac:dyDescent="0.35">
      <c r="A208" s="14">
        <v>208</v>
      </c>
      <c r="B208" t="s">
        <v>2522</v>
      </c>
      <c r="C208" t="s">
        <v>38</v>
      </c>
      <c r="D208" t="s">
        <v>48</v>
      </c>
      <c r="E208">
        <v>27766</v>
      </c>
      <c r="G208" s="2">
        <v>48.85</v>
      </c>
      <c r="H208" t="s">
        <v>183</v>
      </c>
      <c r="I208" t="s">
        <v>2523</v>
      </c>
      <c r="K208" t="s">
        <v>2524</v>
      </c>
      <c r="M208" t="s">
        <v>51</v>
      </c>
      <c r="N208" t="s">
        <v>60</v>
      </c>
      <c r="O208" t="s">
        <v>45</v>
      </c>
      <c r="P208" t="s">
        <v>44</v>
      </c>
      <c r="Q208" t="s">
        <v>1996</v>
      </c>
      <c r="R208">
        <v>1</v>
      </c>
      <c r="S208" s="4">
        <v>1</v>
      </c>
      <c r="T208" s="2">
        <v>48.85</v>
      </c>
      <c r="U208" s="2">
        <v>6.84</v>
      </c>
      <c r="V208" s="2">
        <v>55.69</v>
      </c>
      <c r="X208" s="2">
        <v>0</v>
      </c>
      <c r="Y208" s="2">
        <v>0</v>
      </c>
      <c r="Z208" s="2">
        <v>0</v>
      </c>
      <c r="AB208" s="2">
        <v>0</v>
      </c>
      <c r="AC208" s="2">
        <v>0</v>
      </c>
      <c r="AD208" s="2">
        <v>0</v>
      </c>
      <c r="AF208" s="2">
        <v>0</v>
      </c>
      <c r="AG208" s="2">
        <v>0</v>
      </c>
      <c r="AH208" s="2">
        <v>0</v>
      </c>
      <c r="AJ208" s="20">
        <v>64.12</v>
      </c>
      <c r="AK208" s="21">
        <f t="shared" si="6"/>
        <v>8.9768000000000008</v>
      </c>
      <c r="AL208" s="21">
        <f t="shared" si="7"/>
        <v>73.096800000000002</v>
      </c>
      <c r="AM208"/>
      <c r="AN208" s="19">
        <v>0</v>
      </c>
      <c r="AO208" s="2"/>
      <c r="AS208" s="17"/>
      <c r="AT208" s="17"/>
      <c r="AU208" s="13"/>
      <c r="AV208" s="13"/>
      <c r="AW208" s="31"/>
      <c r="AX208" s="38"/>
      <c r="AY208" s="33"/>
      <c r="AZ208" s="33"/>
      <c r="BA208" s="34"/>
      <c r="BB208" s="35"/>
      <c r="BC208" s="45"/>
      <c r="BD208" s="46"/>
      <c r="BE208" s="20"/>
    </row>
    <row r="209" spans="1:57" x14ac:dyDescent="0.35">
      <c r="A209" s="14">
        <v>209</v>
      </c>
      <c r="B209" t="s">
        <v>2525</v>
      </c>
      <c r="C209" t="s">
        <v>38</v>
      </c>
      <c r="D209" t="s">
        <v>48</v>
      </c>
      <c r="E209">
        <v>27766</v>
      </c>
      <c r="G209" s="2">
        <v>48.85</v>
      </c>
      <c r="H209" t="s">
        <v>183</v>
      </c>
      <c r="I209" t="s">
        <v>2526</v>
      </c>
      <c r="K209" t="s">
        <v>2527</v>
      </c>
      <c r="M209" t="s">
        <v>51</v>
      </c>
      <c r="N209" t="s">
        <v>60</v>
      </c>
      <c r="O209" t="s">
        <v>439</v>
      </c>
      <c r="P209" t="s">
        <v>44</v>
      </c>
      <c r="Q209" t="s">
        <v>1996</v>
      </c>
      <c r="R209">
        <v>1</v>
      </c>
      <c r="S209" s="4">
        <v>1</v>
      </c>
      <c r="T209" s="2">
        <v>48.85</v>
      </c>
      <c r="U209" s="2">
        <v>6.84</v>
      </c>
      <c r="V209" s="2">
        <v>55.69</v>
      </c>
      <c r="X209" s="2">
        <v>0</v>
      </c>
      <c r="Y209" s="2">
        <v>0</v>
      </c>
      <c r="Z209" s="2">
        <v>0</v>
      </c>
      <c r="AB209" s="2">
        <v>0</v>
      </c>
      <c r="AC209" s="2">
        <v>0</v>
      </c>
      <c r="AD209" s="2">
        <v>0</v>
      </c>
      <c r="AF209" s="2">
        <v>0</v>
      </c>
      <c r="AG209" s="2">
        <v>0</v>
      </c>
      <c r="AH209" s="2">
        <v>0</v>
      </c>
      <c r="AJ209" s="20">
        <v>64.12</v>
      </c>
      <c r="AK209" s="21">
        <f t="shared" si="6"/>
        <v>8.9768000000000008</v>
      </c>
      <c r="AL209" s="21">
        <f t="shared" si="7"/>
        <v>73.096800000000002</v>
      </c>
      <c r="AM209"/>
      <c r="AN209" s="19">
        <v>0</v>
      </c>
      <c r="AO209" s="2"/>
      <c r="AS209" s="17"/>
      <c r="AT209" s="17"/>
      <c r="AU209" s="13"/>
      <c r="AV209" s="13"/>
      <c r="AW209" s="31"/>
      <c r="AX209" s="38"/>
      <c r="AY209" s="33"/>
      <c r="AZ209" s="33"/>
      <c r="BA209" s="34"/>
      <c r="BB209" s="35"/>
      <c r="BC209" s="45"/>
      <c r="BD209" s="46"/>
      <c r="BE209" s="20"/>
    </row>
    <row r="210" spans="1:57" x14ac:dyDescent="0.35">
      <c r="A210" s="14">
        <v>210</v>
      </c>
      <c r="B210" t="s">
        <v>2528</v>
      </c>
      <c r="C210" t="s">
        <v>38</v>
      </c>
      <c r="D210" t="s">
        <v>48</v>
      </c>
      <c r="E210">
        <v>27766</v>
      </c>
      <c r="G210" s="2">
        <v>48.85</v>
      </c>
      <c r="H210" t="s">
        <v>183</v>
      </c>
      <c r="I210" t="s">
        <v>2529</v>
      </c>
      <c r="K210" t="s">
        <v>2530</v>
      </c>
      <c r="M210" t="s">
        <v>51</v>
      </c>
      <c r="N210" t="s">
        <v>60</v>
      </c>
      <c r="O210" t="s">
        <v>216</v>
      </c>
      <c r="P210" t="s">
        <v>58</v>
      </c>
      <c r="Q210" t="s">
        <v>1996</v>
      </c>
      <c r="R210">
        <v>1</v>
      </c>
      <c r="S210" s="4">
        <v>1</v>
      </c>
      <c r="T210" s="2">
        <v>48.85</v>
      </c>
      <c r="U210" s="2">
        <v>6.84</v>
      </c>
      <c r="V210" s="2">
        <v>55.69</v>
      </c>
      <c r="X210" s="2">
        <v>0</v>
      </c>
      <c r="Y210" s="2">
        <v>0</v>
      </c>
      <c r="Z210" s="2">
        <v>0</v>
      </c>
      <c r="AB210" s="2">
        <v>0</v>
      </c>
      <c r="AC210" s="2">
        <v>0</v>
      </c>
      <c r="AD210" s="2">
        <v>0</v>
      </c>
      <c r="AF210" s="2">
        <v>0</v>
      </c>
      <c r="AG210" s="2">
        <v>0</v>
      </c>
      <c r="AH210" s="2">
        <v>0</v>
      </c>
      <c r="AJ210" s="20">
        <v>64.12</v>
      </c>
      <c r="AK210" s="21">
        <f t="shared" si="6"/>
        <v>8.9768000000000008</v>
      </c>
      <c r="AL210" s="21">
        <f t="shared" si="7"/>
        <v>73.096800000000002</v>
      </c>
      <c r="AM210"/>
      <c r="AN210" s="19">
        <v>0</v>
      </c>
      <c r="AO210" s="2"/>
      <c r="AS210" s="17"/>
      <c r="AT210" s="17"/>
      <c r="AU210" s="13"/>
      <c r="AV210" s="13"/>
      <c r="AW210" s="31"/>
      <c r="AX210" s="38"/>
      <c r="AY210" s="33"/>
      <c r="AZ210" s="33"/>
      <c r="BA210" s="34"/>
      <c r="BB210" s="35"/>
      <c r="BC210" s="45"/>
      <c r="BD210" s="46"/>
      <c r="BE210" s="20"/>
    </row>
    <row r="211" spans="1:57" x14ac:dyDescent="0.35">
      <c r="A211" s="14">
        <v>211</v>
      </c>
      <c r="B211" t="s">
        <v>2531</v>
      </c>
      <c r="C211" t="s">
        <v>38</v>
      </c>
      <c r="D211" t="s">
        <v>48</v>
      </c>
      <c r="E211">
        <v>27766</v>
      </c>
      <c r="G211" s="2">
        <v>48.85</v>
      </c>
      <c r="H211" t="s">
        <v>183</v>
      </c>
      <c r="I211" t="s">
        <v>2532</v>
      </c>
      <c r="K211" t="s">
        <v>2533</v>
      </c>
      <c r="M211" t="s">
        <v>51</v>
      </c>
      <c r="N211" t="s">
        <v>60</v>
      </c>
      <c r="O211" t="s">
        <v>347</v>
      </c>
      <c r="P211" t="s">
        <v>44</v>
      </c>
      <c r="Q211" t="s">
        <v>1996</v>
      </c>
      <c r="R211">
        <v>1</v>
      </c>
      <c r="S211" s="4">
        <v>1</v>
      </c>
      <c r="T211" s="2">
        <v>48.85</v>
      </c>
      <c r="U211" s="2">
        <v>6.84</v>
      </c>
      <c r="V211" s="2">
        <v>55.69</v>
      </c>
      <c r="X211" s="2">
        <v>0</v>
      </c>
      <c r="Y211" s="2">
        <v>0</v>
      </c>
      <c r="Z211" s="2">
        <v>0</v>
      </c>
      <c r="AB211" s="2">
        <v>0</v>
      </c>
      <c r="AC211" s="2">
        <v>0</v>
      </c>
      <c r="AD211" s="2">
        <v>0</v>
      </c>
      <c r="AF211" s="2">
        <v>0</v>
      </c>
      <c r="AG211" s="2">
        <v>0</v>
      </c>
      <c r="AH211" s="2">
        <v>0</v>
      </c>
      <c r="AJ211" s="20">
        <v>64.12</v>
      </c>
      <c r="AK211" s="21">
        <f t="shared" si="6"/>
        <v>8.9768000000000008</v>
      </c>
      <c r="AL211" s="21">
        <f t="shared" si="7"/>
        <v>73.096800000000002</v>
      </c>
      <c r="AM211"/>
      <c r="AN211" s="19">
        <v>0</v>
      </c>
      <c r="AO211" s="2"/>
      <c r="AS211" s="17"/>
      <c r="AT211" s="17"/>
      <c r="AU211" s="13"/>
      <c r="AV211" s="13"/>
      <c r="AW211" s="31"/>
      <c r="AX211" s="38"/>
      <c r="AY211" s="33"/>
      <c r="AZ211" s="33"/>
      <c r="BA211" s="34"/>
      <c r="BB211" s="35"/>
      <c r="BC211" s="45"/>
      <c r="BD211" s="46"/>
      <c r="BE211" s="20"/>
    </row>
    <row r="212" spans="1:57" x14ac:dyDescent="0.35">
      <c r="A212" s="14">
        <v>212</v>
      </c>
      <c r="B212" t="s">
        <v>2534</v>
      </c>
      <c r="C212" t="s">
        <v>38</v>
      </c>
      <c r="D212" t="s">
        <v>48</v>
      </c>
      <c r="E212">
        <v>27766</v>
      </c>
      <c r="G212" s="2">
        <v>48.85</v>
      </c>
      <c r="H212" t="s">
        <v>183</v>
      </c>
      <c r="I212" t="s">
        <v>2535</v>
      </c>
      <c r="K212" t="s">
        <v>2536</v>
      </c>
      <c r="M212" t="s">
        <v>51</v>
      </c>
      <c r="N212" t="s">
        <v>60</v>
      </c>
      <c r="O212" t="s">
        <v>399</v>
      </c>
      <c r="P212" t="s">
        <v>187</v>
      </c>
      <c r="Q212" t="s">
        <v>1996</v>
      </c>
      <c r="R212">
        <v>1</v>
      </c>
      <c r="S212" s="4">
        <v>1</v>
      </c>
      <c r="T212" s="2">
        <v>48.85</v>
      </c>
      <c r="U212" s="2">
        <v>6.84</v>
      </c>
      <c r="V212" s="2">
        <v>55.69</v>
      </c>
      <c r="X212" s="2">
        <v>0</v>
      </c>
      <c r="Y212" s="2">
        <v>0</v>
      </c>
      <c r="Z212" s="2">
        <v>0</v>
      </c>
      <c r="AB212" s="2">
        <v>0</v>
      </c>
      <c r="AC212" s="2">
        <v>0</v>
      </c>
      <c r="AD212" s="2">
        <v>0</v>
      </c>
      <c r="AF212" s="2">
        <v>0</v>
      </c>
      <c r="AG212" s="2">
        <v>0</v>
      </c>
      <c r="AH212" s="2">
        <v>0</v>
      </c>
      <c r="AJ212" s="20">
        <v>64.12</v>
      </c>
      <c r="AK212" s="21">
        <f t="shared" si="6"/>
        <v>8.9768000000000008</v>
      </c>
      <c r="AL212" s="21">
        <f t="shared" si="7"/>
        <v>73.096800000000002</v>
      </c>
      <c r="AM212"/>
      <c r="AN212" s="19">
        <v>0</v>
      </c>
      <c r="AO212" s="2"/>
      <c r="AS212" s="17"/>
      <c r="AT212" s="17"/>
      <c r="AU212" s="13"/>
      <c r="AV212" s="13"/>
      <c r="AW212" s="31"/>
      <c r="AX212" s="38"/>
      <c r="AY212" s="33"/>
      <c r="AZ212" s="33"/>
      <c r="BA212" s="34"/>
      <c r="BB212" s="35"/>
      <c r="BC212" s="45"/>
      <c r="BD212" s="46"/>
      <c r="BE212" s="20"/>
    </row>
    <row r="213" spans="1:57" x14ac:dyDescent="0.35">
      <c r="A213" s="14">
        <v>213</v>
      </c>
      <c r="B213" t="s">
        <v>2537</v>
      </c>
      <c r="C213" t="s">
        <v>38</v>
      </c>
      <c r="D213" t="s">
        <v>48</v>
      </c>
      <c r="E213">
        <v>27766</v>
      </c>
      <c r="G213" s="2">
        <v>48.85</v>
      </c>
      <c r="H213" t="s">
        <v>183</v>
      </c>
      <c r="I213" t="s">
        <v>2538</v>
      </c>
      <c r="K213" t="s">
        <v>2539</v>
      </c>
      <c r="M213" t="s">
        <v>51</v>
      </c>
      <c r="N213" t="s">
        <v>60</v>
      </c>
      <c r="O213" t="s">
        <v>179</v>
      </c>
      <c r="P213" t="s">
        <v>44</v>
      </c>
      <c r="Q213" t="s">
        <v>1996</v>
      </c>
      <c r="R213">
        <v>1</v>
      </c>
      <c r="S213" s="4">
        <v>1</v>
      </c>
      <c r="T213" s="2">
        <v>48.85</v>
      </c>
      <c r="U213" s="2">
        <v>6.84</v>
      </c>
      <c r="V213" s="2">
        <v>55.69</v>
      </c>
      <c r="X213" s="2">
        <v>0</v>
      </c>
      <c r="Y213" s="2">
        <v>0</v>
      </c>
      <c r="Z213" s="2">
        <v>0</v>
      </c>
      <c r="AB213" s="2">
        <v>0</v>
      </c>
      <c r="AC213" s="2">
        <v>0</v>
      </c>
      <c r="AD213" s="2">
        <v>0</v>
      </c>
      <c r="AF213" s="2">
        <v>0</v>
      </c>
      <c r="AG213" s="2">
        <v>0</v>
      </c>
      <c r="AH213" s="2">
        <v>0</v>
      </c>
      <c r="AJ213" s="20">
        <v>64.12</v>
      </c>
      <c r="AK213" s="21">
        <f t="shared" si="6"/>
        <v>8.9768000000000008</v>
      </c>
      <c r="AL213" s="21">
        <f t="shared" si="7"/>
        <v>73.096800000000002</v>
      </c>
      <c r="AM213"/>
      <c r="AN213" s="19">
        <v>0</v>
      </c>
      <c r="AO213" s="2"/>
      <c r="AS213" s="17"/>
      <c r="AT213" s="17"/>
      <c r="AU213" s="13"/>
      <c r="AV213" s="13"/>
      <c r="AW213" s="31"/>
      <c r="AX213" s="38"/>
      <c r="AY213" s="33"/>
      <c r="AZ213" s="33"/>
      <c r="BA213" s="34"/>
      <c r="BB213" s="35"/>
      <c r="BC213" s="45"/>
      <c r="BD213" s="46"/>
      <c r="BE213" s="20"/>
    </row>
    <row r="214" spans="1:57" x14ac:dyDescent="0.35">
      <c r="A214" s="14">
        <v>214</v>
      </c>
      <c r="B214" t="s">
        <v>2540</v>
      </c>
      <c r="C214" t="s">
        <v>38</v>
      </c>
      <c r="D214" t="s">
        <v>48</v>
      </c>
      <c r="E214">
        <v>27766</v>
      </c>
      <c r="G214" s="2">
        <v>48.85</v>
      </c>
      <c r="H214" t="s">
        <v>183</v>
      </c>
      <c r="I214" t="s">
        <v>2541</v>
      </c>
      <c r="K214" t="s">
        <v>2542</v>
      </c>
      <c r="M214" t="s">
        <v>51</v>
      </c>
      <c r="N214" t="s">
        <v>60</v>
      </c>
      <c r="O214" t="s">
        <v>460</v>
      </c>
      <c r="P214" t="s">
        <v>74</v>
      </c>
      <c r="Q214" t="s">
        <v>1996</v>
      </c>
      <c r="R214">
        <v>1</v>
      </c>
      <c r="S214" s="4">
        <v>1</v>
      </c>
      <c r="T214" s="2">
        <v>48.85</v>
      </c>
      <c r="U214" s="2">
        <v>6.84</v>
      </c>
      <c r="V214" s="2">
        <v>55.69</v>
      </c>
      <c r="X214" s="2">
        <v>0</v>
      </c>
      <c r="Y214" s="2">
        <v>0</v>
      </c>
      <c r="Z214" s="2">
        <v>0</v>
      </c>
      <c r="AB214" s="2">
        <v>0</v>
      </c>
      <c r="AC214" s="2">
        <v>0</v>
      </c>
      <c r="AD214" s="2">
        <v>0</v>
      </c>
      <c r="AF214" s="2">
        <v>0</v>
      </c>
      <c r="AG214" s="2">
        <v>0</v>
      </c>
      <c r="AH214" s="2">
        <v>0</v>
      </c>
      <c r="AJ214" s="20">
        <v>64.12</v>
      </c>
      <c r="AK214" s="21">
        <f t="shared" si="6"/>
        <v>8.9768000000000008</v>
      </c>
      <c r="AL214" s="21">
        <f t="shared" si="7"/>
        <v>73.096800000000002</v>
      </c>
      <c r="AM214"/>
      <c r="AN214" s="19">
        <v>0</v>
      </c>
      <c r="AO214" s="2"/>
      <c r="AS214" s="17"/>
      <c r="AT214" s="17"/>
      <c r="AU214" s="13"/>
      <c r="AV214" s="13"/>
      <c r="AW214" s="31"/>
      <c r="AX214" s="38"/>
      <c r="AY214" s="33"/>
      <c r="AZ214" s="33"/>
      <c r="BA214" s="34"/>
      <c r="BB214" s="35"/>
      <c r="BC214" s="45"/>
      <c r="BD214" s="46"/>
      <c r="BE214" s="20"/>
    </row>
    <row r="215" spans="1:57" x14ac:dyDescent="0.35">
      <c r="A215" s="14">
        <v>215</v>
      </c>
      <c r="B215" t="s">
        <v>2543</v>
      </c>
      <c r="C215" t="s">
        <v>38</v>
      </c>
      <c r="D215" t="s">
        <v>48</v>
      </c>
      <c r="E215">
        <v>27766</v>
      </c>
      <c r="G215" s="2">
        <v>48.85</v>
      </c>
      <c r="H215" t="s">
        <v>183</v>
      </c>
      <c r="I215" t="s">
        <v>2544</v>
      </c>
      <c r="K215" t="s">
        <v>2545</v>
      </c>
      <c r="M215" t="s">
        <v>51</v>
      </c>
      <c r="N215" t="s">
        <v>60</v>
      </c>
      <c r="O215" t="s">
        <v>443</v>
      </c>
      <c r="P215" t="s">
        <v>44</v>
      </c>
      <c r="Q215" t="s">
        <v>1996</v>
      </c>
      <c r="R215">
        <v>1</v>
      </c>
      <c r="S215" s="4">
        <v>1</v>
      </c>
      <c r="T215" s="2">
        <v>48.85</v>
      </c>
      <c r="U215" s="2">
        <v>6.84</v>
      </c>
      <c r="V215" s="2">
        <v>55.69</v>
      </c>
      <c r="X215" s="2">
        <v>0</v>
      </c>
      <c r="Y215" s="2">
        <v>0</v>
      </c>
      <c r="Z215" s="2">
        <v>0</v>
      </c>
      <c r="AB215" s="2">
        <v>0</v>
      </c>
      <c r="AC215" s="2">
        <v>0</v>
      </c>
      <c r="AD215" s="2">
        <v>0</v>
      </c>
      <c r="AF215" s="2">
        <v>0</v>
      </c>
      <c r="AG215" s="2">
        <v>0</v>
      </c>
      <c r="AH215" s="2">
        <v>0</v>
      </c>
      <c r="AJ215" s="20">
        <v>64.12</v>
      </c>
      <c r="AK215" s="21">
        <f t="shared" si="6"/>
        <v>8.9768000000000008</v>
      </c>
      <c r="AL215" s="21">
        <f t="shared" si="7"/>
        <v>73.096800000000002</v>
      </c>
      <c r="AM215"/>
      <c r="AN215" s="19">
        <v>0</v>
      </c>
      <c r="AO215" s="2"/>
      <c r="AS215" s="17"/>
      <c r="AT215" s="17"/>
      <c r="AU215" s="13"/>
      <c r="AV215" s="13"/>
      <c r="AW215" s="31"/>
      <c r="AX215" s="38"/>
      <c r="AY215" s="33"/>
      <c r="AZ215" s="33"/>
      <c r="BA215" s="34"/>
      <c r="BB215" s="35"/>
      <c r="BC215" s="45"/>
      <c r="BD215" s="46"/>
      <c r="BE215" s="20"/>
    </row>
    <row r="216" spans="1:57" x14ac:dyDescent="0.35">
      <c r="A216" s="14">
        <v>216</v>
      </c>
      <c r="B216" t="s">
        <v>2546</v>
      </c>
      <c r="C216" t="s">
        <v>38</v>
      </c>
      <c r="D216" t="s">
        <v>48</v>
      </c>
      <c r="E216">
        <v>27766</v>
      </c>
      <c r="G216" s="2">
        <v>48.85</v>
      </c>
      <c r="H216" t="s">
        <v>183</v>
      </c>
      <c r="I216" t="s">
        <v>2547</v>
      </c>
      <c r="K216" t="s">
        <v>2548</v>
      </c>
      <c r="M216" t="s">
        <v>51</v>
      </c>
      <c r="N216" t="s">
        <v>60</v>
      </c>
      <c r="O216" t="s">
        <v>421</v>
      </c>
      <c r="P216" t="s">
        <v>58</v>
      </c>
      <c r="Q216" t="s">
        <v>1996</v>
      </c>
      <c r="R216">
        <v>1</v>
      </c>
      <c r="S216" s="4">
        <v>1</v>
      </c>
      <c r="T216" s="2">
        <v>48.85</v>
      </c>
      <c r="U216" s="2">
        <v>6.84</v>
      </c>
      <c r="V216" s="2">
        <v>55.69</v>
      </c>
      <c r="X216" s="2">
        <v>0</v>
      </c>
      <c r="Y216" s="2">
        <v>0</v>
      </c>
      <c r="Z216" s="2">
        <v>0</v>
      </c>
      <c r="AB216" s="2">
        <v>0</v>
      </c>
      <c r="AC216" s="2">
        <v>0</v>
      </c>
      <c r="AD216" s="2">
        <v>0</v>
      </c>
      <c r="AF216" s="2">
        <v>0</v>
      </c>
      <c r="AG216" s="2">
        <v>0</v>
      </c>
      <c r="AH216" s="2">
        <v>0</v>
      </c>
      <c r="AJ216" s="20">
        <v>64.12</v>
      </c>
      <c r="AK216" s="21">
        <f t="shared" si="6"/>
        <v>8.9768000000000008</v>
      </c>
      <c r="AL216" s="21">
        <f t="shared" si="7"/>
        <v>73.096800000000002</v>
      </c>
      <c r="AM216"/>
      <c r="AN216" s="19">
        <v>0</v>
      </c>
      <c r="AO216" s="2"/>
      <c r="AS216" s="17"/>
      <c r="AT216" s="17"/>
      <c r="AU216" s="13"/>
      <c r="AV216" s="13"/>
      <c r="AW216" s="31"/>
      <c r="AX216" s="38"/>
      <c r="AY216" s="33"/>
      <c r="AZ216" s="33"/>
      <c r="BA216" s="34"/>
      <c r="BB216" s="35"/>
      <c r="BC216" s="45"/>
      <c r="BD216" s="46"/>
      <c r="BE216" s="20"/>
    </row>
    <row r="217" spans="1:57" x14ac:dyDescent="0.35">
      <c r="A217" s="14">
        <v>217</v>
      </c>
      <c r="B217" t="s">
        <v>2549</v>
      </c>
      <c r="C217" t="s">
        <v>38</v>
      </c>
      <c r="D217" t="s">
        <v>48</v>
      </c>
      <c r="E217">
        <v>27766</v>
      </c>
      <c r="G217" s="2">
        <v>48.85</v>
      </c>
      <c r="H217" t="s">
        <v>183</v>
      </c>
      <c r="I217" t="s">
        <v>2550</v>
      </c>
      <c r="K217" t="s">
        <v>2551</v>
      </c>
      <c r="M217" t="s">
        <v>51</v>
      </c>
      <c r="N217" t="s">
        <v>60</v>
      </c>
      <c r="O217" t="s">
        <v>456</v>
      </c>
      <c r="P217" t="s">
        <v>84</v>
      </c>
      <c r="Q217" t="s">
        <v>1996</v>
      </c>
      <c r="R217">
        <v>1</v>
      </c>
      <c r="S217" s="4">
        <v>1</v>
      </c>
      <c r="T217" s="2">
        <v>48.85</v>
      </c>
      <c r="U217" s="2">
        <v>6.84</v>
      </c>
      <c r="V217" s="2">
        <v>55.69</v>
      </c>
      <c r="X217" s="2">
        <v>0</v>
      </c>
      <c r="Y217" s="2">
        <v>0</v>
      </c>
      <c r="Z217" s="2">
        <v>0</v>
      </c>
      <c r="AB217" s="2">
        <v>0</v>
      </c>
      <c r="AC217" s="2">
        <v>0</v>
      </c>
      <c r="AD217" s="2">
        <v>0</v>
      </c>
      <c r="AF217" s="2">
        <v>0</v>
      </c>
      <c r="AG217" s="2">
        <v>0</v>
      </c>
      <c r="AH217" s="2">
        <v>0</v>
      </c>
      <c r="AJ217" s="20">
        <v>64.12</v>
      </c>
      <c r="AK217" s="21">
        <f t="shared" si="6"/>
        <v>8.9768000000000008</v>
      </c>
      <c r="AL217" s="21">
        <f t="shared" si="7"/>
        <v>73.096800000000002</v>
      </c>
      <c r="AM217"/>
      <c r="AN217" s="19">
        <v>0</v>
      </c>
      <c r="AO217" s="2"/>
      <c r="AS217" s="17"/>
      <c r="AT217" s="17"/>
      <c r="AU217" s="13"/>
      <c r="AV217" s="13"/>
      <c r="AW217" s="31"/>
      <c r="AX217" s="38"/>
      <c r="AY217" s="33"/>
      <c r="AZ217" s="33"/>
      <c r="BA217" s="34"/>
      <c r="BB217" s="35"/>
      <c r="BC217" s="45"/>
      <c r="BD217" s="46"/>
      <c r="BE217" s="20"/>
    </row>
    <row r="218" spans="1:57" x14ac:dyDescent="0.35">
      <c r="A218" s="14">
        <v>218</v>
      </c>
      <c r="B218" t="s">
        <v>2552</v>
      </c>
      <c r="C218" t="s">
        <v>38</v>
      </c>
      <c r="D218" t="s">
        <v>48</v>
      </c>
      <c r="E218">
        <v>27766</v>
      </c>
      <c r="G218" s="2">
        <v>48.85</v>
      </c>
      <c r="H218" t="s">
        <v>183</v>
      </c>
      <c r="I218" t="s">
        <v>2553</v>
      </c>
      <c r="K218" t="s">
        <v>2554</v>
      </c>
      <c r="M218" t="s">
        <v>51</v>
      </c>
      <c r="N218" t="s">
        <v>60</v>
      </c>
      <c r="O218" t="s">
        <v>43</v>
      </c>
      <c r="P218" t="s">
        <v>44</v>
      </c>
      <c r="Q218" t="s">
        <v>1996</v>
      </c>
      <c r="R218">
        <v>1</v>
      </c>
      <c r="S218" s="4">
        <v>1</v>
      </c>
      <c r="T218" s="2">
        <v>48.85</v>
      </c>
      <c r="U218" s="2">
        <v>6.84</v>
      </c>
      <c r="V218" s="2">
        <v>55.69</v>
      </c>
      <c r="X218" s="2">
        <v>0</v>
      </c>
      <c r="Y218" s="2">
        <v>0</v>
      </c>
      <c r="Z218" s="2">
        <v>0</v>
      </c>
      <c r="AB218" s="2">
        <v>0</v>
      </c>
      <c r="AC218" s="2">
        <v>0</v>
      </c>
      <c r="AD218" s="2">
        <v>0</v>
      </c>
      <c r="AF218" s="2">
        <v>0</v>
      </c>
      <c r="AG218" s="2">
        <v>0</v>
      </c>
      <c r="AH218" s="2">
        <v>0</v>
      </c>
      <c r="AJ218" s="20">
        <v>64.12</v>
      </c>
      <c r="AK218" s="21">
        <f t="shared" si="6"/>
        <v>8.9768000000000008</v>
      </c>
      <c r="AL218" s="21">
        <f t="shared" si="7"/>
        <v>73.096800000000002</v>
      </c>
      <c r="AM218"/>
      <c r="AN218" s="19">
        <v>0</v>
      </c>
      <c r="AO218" s="2"/>
      <c r="AS218" s="17"/>
      <c r="AT218" s="17"/>
      <c r="AU218" s="13"/>
      <c r="AV218" s="13"/>
      <c r="AW218" s="31"/>
      <c r="AX218" s="38"/>
      <c r="AY218" s="33"/>
      <c r="AZ218" s="33"/>
      <c r="BA218" s="34"/>
      <c r="BB218" s="35"/>
      <c r="BC218" s="45"/>
      <c r="BD218" s="46"/>
      <c r="BE218" s="20"/>
    </row>
    <row r="219" spans="1:57" x14ac:dyDescent="0.35">
      <c r="A219" s="14">
        <v>219</v>
      </c>
      <c r="B219" t="s">
        <v>2555</v>
      </c>
      <c r="C219" t="s">
        <v>38</v>
      </c>
      <c r="D219" t="s">
        <v>48</v>
      </c>
      <c r="E219">
        <v>27766</v>
      </c>
      <c r="G219" s="2">
        <v>46.06</v>
      </c>
      <c r="H219" t="s">
        <v>183</v>
      </c>
      <c r="I219" t="s">
        <v>2556</v>
      </c>
      <c r="K219" t="s">
        <v>2557</v>
      </c>
      <c r="M219" t="s">
        <v>51</v>
      </c>
      <c r="N219" t="s">
        <v>60</v>
      </c>
      <c r="O219" t="s">
        <v>600</v>
      </c>
      <c r="P219" t="s">
        <v>69</v>
      </c>
      <c r="Q219" t="s">
        <v>1996</v>
      </c>
      <c r="R219">
        <v>1</v>
      </c>
      <c r="S219" s="4">
        <v>1</v>
      </c>
      <c r="T219" s="2">
        <v>46.06</v>
      </c>
      <c r="U219" s="2">
        <v>6.45</v>
      </c>
      <c r="V219" s="2">
        <v>52.51</v>
      </c>
      <c r="X219" s="2">
        <v>0</v>
      </c>
      <c r="Y219" s="2">
        <v>0</v>
      </c>
      <c r="Z219" s="2">
        <v>0</v>
      </c>
      <c r="AB219" s="2">
        <v>0</v>
      </c>
      <c r="AC219" s="2">
        <v>0</v>
      </c>
      <c r="AD219" s="2">
        <v>0</v>
      </c>
      <c r="AF219" s="2">
        <v>0</v>
      </c>
      <c r="AG219" s="2">
        <v>0</v>
      </c>
      <c r="AH219" s="2">
        <v>0</v>
      </c>
      <c r="AJ219" s="20">
        <v>60.46</v>
      </c>
      <c r="AK219" s="21">
        <f t="shared" si="6"/>
        <v>8.4644000000000013</v>
      </c>
      <c r="AL219" s="21">
        <f t="shared" si="7"/>
        <v>68.924400000000006</v>
      </c>
      <c r="AM219"/>
      <c r="AN219" s="19">
        <v>0</v>
      </c>
      <c r="AO219" s="2"/>
      <c r="AS219" s="17"/>
      <c r="AT219" s="17"/>
      <c r="AU219" s="13"/>
      <c r="AV219" s="13"/>
      <c r="AW219" s="31"/>
      <c r="AX219" s="38"/>
      <c r="AY219" s="33"/>
      <c r="AZ219" s="33"/>
      <c r="BA219" s="34"/>
      <c r="BB219" s="35"/>
      <c r="BC219" s="45"/>
      <c r="BD219" s="46"/>
      <c r="BE219" s="20"/>
    </row>
    <row r="220" spans="1:57" x14ac:dyDescent="0.35">
      <c r="A220" s="14">
        <v>220</v>
      </c>
      <c r="B220" t="s">
        <v>2558</v>
      </c>
      <c r="C220" t="s">
        <v>38</v>
      </c>
      <c r="D220" t="s">
        <v>48</v>
      </c>
      <c r="E220">
        <v>27766</v>
      </c>
      <c r="G220" s="2">
        <v>46.06</v>
      </c>
      <c r="H220" t="s">
        <v>183</v>
      </c>
      <c r="I220" t="s">
        <v>2559</v>
      </c>
      <c r="K220" t="s">
        <v>2560</v>
      </c>
      <c r="M220" t="s">
        <v>51</v>
      </c>
      <c r="N220" t="s">
        <v>60</v>
      </c>
      <c r="O220" t="s">
        <v>473</v>
      </c>
      <c r="P220" t="s">
        <v>60</v>
      </c>
      <c r="Q220" t="s">
        <v>1996</v>
      </c>
      <c r="R220">
        <v>1</v>
      </c>
      <c r="S220" s="4">
        <v>1</v>
      </c>
      <c r="T220" s="2">
        <v>46.06</v>
      </c>
      <c r="U220" s="2">
        <v>6.45</v>
      </c>
      <c r="V220" s="2">
        <v>52.51</v>
      </c>
      <c r="X220" s="2">
        <v>0</v>
      </c>
      <c r="Y220" s="2">
        <v>0</v>
      </c>
      <c r="Z220" s="2">
        <v>0</v>
      </c>
      <c r="AB220" s="2">
        <v>0</v>
      </c>
      <c r="AC220" s="2">
        <v>0</v>
      </c>
      <c r="AD220" s="2">
        <v>0</v>
      </c>
      <c r="AF220" s="2">
        <v>0</v>
      </c>
      <c r="AG220" s="2">
        <v>0</v>
      </c>
      <c r="AH220" s="2">
        <v>0</v>
      </c>
      <c r="AJ220" s="20">
        <v>60.46</v>
      </c>
      <c r="AK220" s="21">
        <f t="shared" si="6"/>
        <v>8.4644000000000013</v>
      </c>
      <c r="AL220" s="21">
        <f t="shared" si="7"/>
        <v>68.924400000000006</v>
      </c>
      <c r="AM220"/>
      <c r="AN220" s="19">
        <v>0</v>
      </c>
      <c r="AO220" s="2"/>
      <c r="AS220" s="17"/>
      <c r="AT220" s="17"/>
      <c r="AU220" s="13"/>
      <c r="AV220" s="13"/>
      <c r="AW220" s="31"/>
      <c r="AX220" s="38"/>
      <c r="AY220" s="33"/>
      <c r="AZ220" s="33"/>
      <c r="BA220" s="34"/>
      <c r="BB220" s="35"/>
      <c r="BC220" s="45"/>
      <c r="BD220" s="46"/>
      <c r="BE220" s="20"/>
    </row>
    <row r="221" spans="1:57" x14ac:dyDescent="0.35">
      <c r="A221" s="14">
        <v>221</v>
      </c>
      <c r="B221" t="s">
        <v>2561</v>
      </c>
      <c r="C221" t="s">
        <v>38</v>
      </c>
      <c r="D221" t="s">
        <v>48</v>
      </c>
      <c r="E221">
        <v>27766</v>
      </c>
      <c r="G221" s="2">
        <v>48.85</v>
      </c>
      <c r="H221" t="s">
        <v>183</v>
      </c>
      <c r="I221" t="s">
        <v>2562</v>
      </c>
      <c r="K221" t="s">
        <v>2563</v>
      </c>
      <c r="M221" t="s">
        <v>51</v>
      </c>
      <c r="N221" t="s">
        <v>60</v>
      </c>
      <c r="O221" t="s">
        <v>515</v>
      </c>
      <c r="P221" t="s">
        <v>187</v>
      </c>
      <c r="Q221" t="s">
        <v>1996</v>
      </c>
      <c r="R221">
        <v>1</v>
      </c>
      <c r="S221" s="4">
        <v>1</v>
      </c>
      <c r="T221" s="2">
        <v>48.85</v>
      </c>
      <c r="U221" s="2">
        <v>6.84</v>
      </c>
      <c r="V221" s="2">
        <v>55.69</v>
      </c>
      <c r="X221" s="2">
        <v>0</v>
      </c>
      <c r="Y221" s="2">
        <v>0</v>
      </c>
      <c r="Z221" s="2">
        <v>0</v>
      </c>
      <c r="AB221" s="2">
        <v>0</v>
      </c>
      <c r="AC221" s="2">
        <v>0</v>
      </c>
      <c r="AD221" s="2">
        <v>0</v>
      </c>
      <c r="AF221" s="2">
        <v>0</v>
      </c>
      <c r="AG221" s="2">
        <v>0</v>
      </c>
      <c r="AH221" s="2">
        <v>0</v>
      </c>
      <c r="AJ221" s="20">
        <v>64.12</v>
      </c>
      <c r="AK221" s="21">
        <f t="shared" si="6"/>
        <v>8.9768000000000008</v>
      </c>
      <c r="AL221" s="21">
        <f t="shared" si="7"/>
        <v>73.096800000000002</v>
      </c>
      <c r="AM221"/>
      <c r="AN221" s="19">
        <v>0</v>
      </c>
      <c r="AO221" s="2"/>
      <c r="AS221" s="17"/>
      <c r="AT221" s="17"/>
      <c r="AU221" s="13"/>
      <c r="AV221" s="13"/>
      <c r="AW221" s="31"/>
      <c r="AX221" s="38"/>
      <c r="AY221" s="33"/>
      <c r="AZ221" s="33"/>
      <c r="BA221" s="34"/>
      <c r="BB221" s="35"/>
      <c r="BC221" s="45"/>
      <c r="BD221" s="46"/>
      <c r="BE221" s="20"/>
    </row>
    <row r="222" spans="1:57" x14ac:dyDescent="0.35">
      <c r="A222" s="14">
        <v>222</v>
      </c>
      <c r="B222" t="s">
        <v>2564</v>
      </c>
      <c r="C222" t="s">
        <v>38</v>
      </c>
      <c r="D222" t="s">
        <v>48</v>
      </c>
      <c r="E222">
        <v>27766</v>
      </c>
      <c r="G222" s="2">
        <v>48.85</v>
      </c>
      <c r="H222" t="s">
        <v>183</v>
      </c>
      <c r="I222" t="s">
        <v>2565</v>
      </c>
      <c r="K222" t="s">
        <v>2566</v>
      </c>
      <c r="M222" t="s">
        <v>51</v>
      </c>
      <c r="N222" t="s">
        <v>60</v>
      </c>
      <c r="O222" t="s">
        <v>57</v>
      </c>
      <c r="P222" t="s">
        <v>1094</v>
      </c>
      <c r="Q222" t="s">
        <v>1996</v>
      </c>
      <c r="R222">
        <v>1</v>
      </c>
      <c r="S222" s="4">
        <v>1</v>
      </c>
      <c r="T222" s="2">
        <v>48.85</v>
      </c>
      <c r="U222" s="2">
        <v>6.84</v>
      </c>
      <c r="V222" s="2">
        <v>55.69</v>
      </c>
      <c r="X222" s="2">
        <v>0</v>
      </c>
      <c r="Y222" s="2">
        <v>0</v>
      </c>
      <c r="Z222" s="2">
        <v>0</v>
      </c>
      <c r="AB222" s="2">
        <v>0</v>
      </c>
      <c r="AC222" s="2">
        <v>0</v>
      </c>
      <c r="AD222" s="2">
        <v>0</v>
      </c>
      <c r="AF222" s="2">
        <v>0</v>
      </c>
      <c r="AG222" s="2">
        <v>0</v>
      </c>
      <c r="AH222" s="2">
        <v>0</v>
      </c>
      <c r="AJ222" s="20">
        <v>64.12</v>
      </c>
      <c r="AK222" s="21">
        <f t="shared" si="6"/>
        <v>8.9768000000000008</v>
      </c>
      <c r="AL222" s="21">
        <f t="shared" si="7"/>
        <v>73.096800000000002</v>
      </c>
      <c r="AM222"/>
      <c r="AN222" s="19">
        <v>0</v>
      </c>
      <c r="AO222" s="2"/>
      <c r="AS222" s="17"/>
      <c r="AT222" s="17"/>
      <c r="AU222" s="13"/>
      <c r="AV222" s="13"/>
      <c r="AW222" s="31"/>
      <c r="AX222" s="38"/>
      <c r="AY222" s="33"/>
      <c r="AZ222" s="33"/>
      <c r="BA222" s="34"/>
      <c r="BB222" s="35"/>
      <c r="BC222" s="45"/>
      <c r="BD222" s="46"/>
      <c r="BE222" s="20"/>
    </row>
    <row r="223" spans="1:57" x14ac:dyDescent="0.35">
      <c r="A223" s="14">
        <v>223</v>
      </c>
      <c r="B223" t="s">
        <v>2567</v>
      </c>
      <c r="C223" t="s">
        <v>38</v>
      </c>
      <c r="D223" t="s">
        <v>48</v>
      </c>
      <c r="E223">
        <v>27766</v>
      </c>
      <c r="G223" s="2">
        <v>46.06</v>
      </c>
      <c r="H223" t="s">
        <v>183</v>
      </c>
      <c r="I223" t="s">
        <v>2568</v>
      </c>
      <c r="K223" t="s">
        <v>2569</v>
      </c>
      <c r="M223" t="s">
        <v>51</v>
      </c>
      <c r="N223" t="s">
        <v>60</v>
      </c>
      <c r="O223" t="s">
        <v>351</v>
      </c>
      <c r="P223" t="s">
        <v>69</v>
      </c>
      <c r="Q223" t="s">
        <v>1996</v>
      </c>
      <c r="R223">
        <v>1</v>
      </c>
      <c r="S223" s="4">
        <v>1</v>
      </c>
      <c r="T223" s="2">
        <v>46.06</v>
      </c>
      <c r="U223" s="2">
        <v>6.45</v>
      </c>
      <c r="V223" s="2">
        <v>52.51</v>
      </c>
      <c r="X223" s="2">
        <v>0</v>
      </c>
      <c r="Y223" s="2">
        <v>0</v>
      </c>
      <c r="Z223" s="2">
        <v>0</v>
      </c>
      <c r="AB223" s="2">
        <v>0</v>
      </c>
      <c r="AC223" s="2">
        <v>0</v>
      </c>
      <c r="AD223" s="2">
        <v>0</v>
      </c>
      <c r="AF223" s="2">
        <v>0</v>
      </c>
      <c r="AG223" s="2">
        <v>0</v>
      </c>
      <c r="AH223" s="2">
        <v>0</v>
      </c>
      <c r="AJ223" s="20">
        <v>60.46</v>
      </c>
      <c r="AK223" s="21">
        <f t="shared" si="6"/>
        <v>8.4644000000000013</v>
      </c>
      <c r="AL223" s="21">
        <f t="shared" si="7"/>
        <v>68.924400000000006</v>
      </c>
      <c r="AM223"/>
      <c r="AN223" s="19">
        <v>0</v>
      </c>
      <c r="AO223" s="2"/>
      <c r="AS223" s="17"/>
      <c r="AT223" s="17"/>
      <c r="AU223" s="13"/>
      <c r="AV223" s="13"/>
      <c r="AW223" s="31"/>
      <c r="AX223" s="38"/>
      <c r="AY223" s="33"/>
      <c r="AZ223" s="33"/>
      <c r="BA223" s="34"/>
      <c r="BB223" s="35"/>
      <c r="BC223" s="45"/>
      <c r="BD223" s="46"/>
      <c r="BE223" s="20"/>
    </row>
    <row r="224" spans="1:57" x14ac:dyDescent="0.35">
      <c r="A224" s="14">
        <v>224</v>
      </c>
      <c r="B224" t="s">
        <v>2570</v>
      </c>
      <c r="C224" t="s">
        <v>38</v>
      </c>
      <c r="D224" t="s">
        <v>48</v>
      </c>
      <c r="E224">
        <v>27766</v>
      </c>
      <c r="G224" s="2">
        <v>46.06</v>
      </c>
      <c r="H224" t="s">
        <v>183</v>
      </c>
      <c r="I224" t="s">
        <v>2571</v>
      </c>
      <c r="K224" t="s">
        <v>2572</v>
      </c>
      <c r="M224" t="s">
        <v>51</v>
      </c>
      <c r="N224" t="s">
        <v>60</v>
      </c>
      <c r="O224" t="s">
        <v>604</v>
      </c>
      <c r="P224" t="s">
        <v>60</v>
      </c>
      <c r="Q224" t="s">
        <v>1996</v>
      </c>
      <c r="R224">
        <v>1</v>
      </c>
      <c r="S224" s="4">
        <v>1</v>
      </c>
      <c r="T224" s="2">
        <v>46.06</v>
      </c>
      <c r="U224" s="2">
        <v>6.45</v>
      </c>
      <c r="V224" s="2">
        <v>52.51</v>
      </c>
      <c r="X224" s="2">
        <v>0</v>
      </c>
      <c r="Y224" s="2">
        <v>0</v>
      </c>
      <c r="Z224" s="2">
        <v>0</v>
      </c>
      <c r="AB224" s="2">
        <v>0</v>
      </c>
      <c r="AC224" s="2">
        <v>0</v>
      </c>
      <c r="AD224" s="2">
        <v>0</v>
      </c>
      <c r="AF224" s="2">
        <v>0</v>
      </c>
      <c r="AG224" s="2">
        <v>0</v>
      </c>
      <c r="AH224" s="2">
        <v>0</v>
      </c>
      <c r="AJ224" s="20">
        <v>60.46</v>
      </c>
      <c r="AK224" s="21">
        <f t="shared" si="6"/>
        <v>8.4644000000000013</v>
      </c>
      <c r="AL224" s="21">
        <f t="shared" si="7"/>
        <v>68.924400000000006</v>
      </c>
      <c r="AM224"/>
      <c r="AN224" s="19">
        <v>0</v>
      </c>
      <c r="AO224" s="2"/>
      <c r="AS224" s="17"/>
      <c r="AT224" s="17"/>
      <c r="AU224" s="13"/>
      <c r="AV224" s="13"/>
      <c r="AW224" s="31"/>
      <c r="AX224" s="38"/>
      <c r="AY224" s="33"/>
      <c r="AZ224" s="33"/>
      <c r="BA224" s="34"/>
      <c r="BB224" s="35"/>
      <c r="BC224" s="45"/>
      <c r="BD224" s="46"/>
      <c r="BE224" s="20"/>
    </row>
    <row r="225" spans="1:57" x14ac:dyDescent="0.35">
      <c r="A225" s="14">
        <v>225</v>
      </c>
      <c r="B225" t="s">
        <v>2573</v>
      </c>
      <c r="C225" t="s">
        <v>38</v>
      </c>
      <c r="D225" t="s">
        <v>48</v>
      </c>
      <c r="E225">
        <v>27766</v>
      </c>
      <c r="G225" s="2">
        <v>48.85</v>
      </c>
      <c r="H225" t="s">
        <v>183</v>
      </c>
      <c r="I225" t="s">
        <v>2574</v>
      </c>
      <c r="K225" t="s">
        <v>2575</v>
      </c>
      <c r="M225" t="s">
        <v>51</v>
      </c>
      <c r="N225" t="s">
        <v>60</v>
      </c>
      <c r="O225" t="s">
        <v>409</v>
      </c>
      <c r="P225" t="s">
        <v>74</v>
      </c>
      <c r="Q225" t="s">
        <v>1996</v>
      </c>
      <c r="R225">
        <v>1</v>
      </c>
      <c r="S225" s="4">
        <v>1</v>
      </c>
      <c r="T225" s="2">
        <v>48.85</v>
      </c>
      <c r="U225" s="2">
        <v>6.84</v>
      </c>
      <c r="V225" s="2">
        <v>55.69</v>
      </c>
      <c r="X225" s="2">
        <v>0</v>
      </c>
      <c r="Y225" s="2">
        <v>0</v>
      </c>
      <c r="Z225" s="2">
        <v>0</v>
      </c>
      <c r="AB225" s="2">
        <v>0</v>
      </c>
      <c r="AC225" s="2">
        <v>0</v>
      </c>
      <c r="AD225" s="2">
        <v>0</v>
      </c>
      <c r="AF225" s="2">
        <v>0</v>
      </c>
      <c r="AG225" s="2">
        <v>0</v>
      </c>
      <c r="AH225" s="2">
        <v>0</v>
      </c>
      <c r="AJ225" s="20">
        <v>64.12</v>
      </c>
      <c r="AK225" s="21">
        <f t="shared" si="6"/>
        <v>8.9768000000000008</v>
      </c>
      <c r="AL225" s="21">
        <f t="shared" si="7"/>
        <v>73.096800000000002</v>
      </c>
      <c r="AM225"/>
      <c r="AN225" s="19">
        <v>0</v>
      </c>
      <c r="AO225" s="2"/>
      <c r="AS225" s="17"/>
      <c r="AT225" s="17"/>
      <c r="AU225" s="13"/>
      <c r="AV225" s="13"/>
      <c r="AW225" s="31"/>
      <c r="AX225" s="38"/>
      <c r="AY225" s="33"/>
      <c r="AZ225" s="33"/>
      <c r="BA225" s="34"/>
      <c r="BB225" s="35"/>
      <c r="BC225" s="45"/>
      <c r="BD225" s="46"/>
      <c r="BE225" s="20"/>
    </row>
    <row r="226" spans="1:57" x14ac:dyDescent="0.35">
      <c r="A226" s="14">
        <v>226</v>
      </c>
      <c r="B226" t="s">
        <v>1956</v>
      </c>
      <c r="C226" t="s">
        <v>38</v>
      </c>
      <c r="D226" t="s">
        <v>48</v>
      </c>
      <c r="E226">
        <v>27766</v>
      </c>
      <c r="G226" s="2">
        <v>2.79</v>
      </c>
      <c r="H226" t="s">
        <v>199</v>
      </c>
      <c r="I226" t="s">
        <v>1957</v>
      </c>
      <c r="K226" t="s">
        <v>1958</v>
      </c>
      <c r="M226" t="s">
        <v>51</v>
      </c>
      <c r="N226" t="s">
        <v>60</v>
      </c>
      <c r="O226" t="s">
        <v>515</v>
      </c>
      <c r="P226" t="s">
        <v>187</v>
      </c>
      <c r="Q226" t="s">
        <v>52</v>
      </c>
      <c r="R226">
        <v>9</v>
      </c>
      <c r="S226" s="10">
        <v>580</v>
      </c>
      <c r="T226" s="2">
        <v>1618.02</v>
      </c>
      <c r="U226" s="2">
        <v>226.52</v>
      </c>
      <c r="V226" s="2">
        <v>1844.54</v>
      </c>
      <c r="X226" s="2">
        <v>0</v>
      </c>
      <c r="Y226" s="2">
        <v>0</v>
      </c>
      <c r="Z226" s="2">
        <v>0</v>
      </c>
      <c r="AB226" s="2">
        <v>0</v>
      </c>
      <c r="AC226" s="2">
        <v>0</v>
      </c>
      <c r="AD226" s="2">
        <v>0</v>
      </c>
      <c r="AF226" s="2">
        <v>0</v>
      </c>
      <c r="AG226" s="2">
        <v>0</v>
      </c>
      <c r="AH226" s="2">
        <v>0</v>
      </c>
      <c r="AJ226" s="20">
        <v>2123.66</v>
      </c>
      <c r="AK226" s="21">
        <f t="shared" si="6"/>
        <v>297.31240000000003</v>
      </c>
      <c r="AL226" s="21">
        <f t="shared" si="7"/>
        <v>2420.9723999999997</v>
      </c>
      <c r="AM226"/>
      <c r="AN226" s="19">
        <v>0</v>
      </c>
      <c r="AO226" s="2"/>
      <c r="AS226" s="17"/>
      <c r="AT226" s="17"/>
      <c r="AU226" s="13"/>
      <c r="AV226" s="13"/>
      <c r="AW226" s="31"/>
      <c r="AX226" s="38"/>
      <c r="AY226" s="33"/>
      <c r="AZ226" s="33"/>
      <c r="BA226" s="34"/>
      <c r="BB226" s="35"/>
      <c r="BC226" s="45"/>
      <c r="BD226" s="46"/>
      <c r="BE226" s="20"/>
    </row>
    <row r="227" spans="1:57" x14ac:dyDescent="0.35">
      <c r="A227" s="14">
        <v>227</v>
      </c>
      <c r="B227" t="s">
        <v>1878</v>
      </c>
      <c r="C227" t="s">
        <v>38</v>
      </c>
      <c r="D227" t="s">
        <v>48</v>
      </c>
      <c r="E227">
        <v>27766</v>
      </c>
      <c r="G227" s="2">
        <v>3.29</v>
      </c>
      <c r="H227" t="s">
        <v>199</v>
      </c>
      <c r="I227" t="s">
        <v>1879</v>
      </c>
      <c r="K227" t="s">
        <v>1880</v>
      </c>
      <c r="M227" t="s">
        <v>51</v>
      </c>
      <c r="N227" t="s">
        <v>60</v>
      </c>
      <c r="O227" t="s">
        <v>179</v>
      </c>
      <c r="P227" t="s">
        <v>44</v>
      </c>
      <c r="Q227" t="s">
        <v>52</v>
      </c>
      <c r="R227">
        <v>2</v>
      </c>
      <c r="S227" s="10">
        <v>106</v>
      </c>
      <c r="T227" s="2">
        <v>348.55</v>
      </c>
      <c r="U227" s="2">
        <v>48.8</v>
      </c>
      <c r="V227" s="2">
        <v>397.35</v>
      </c>
      <c r="X227" s="2">
        <v>0</v>
      </c>
      <c r="Y227" s="2">
        <v>0</v>
      </c>
      <c r="Z227" s="2">
        <v>0</v>
      </c>
      <c r="AB227" s="2">
        <v>0</v>
      </c>
      <c r="AC227" s="2">
        <v>0</v>
      </c>
      <c r="AD227" s="2">
        <v>0</v>
      </c>
      <c r="AF227" s="2">
        <v>0</v>
      </c>
      <c r="AG227" s="2">
        <v>0</v>
      </c>
      <c r="AH227" s="2">
        <v>0</v>
      </c>
      <c r="AJ227" s="20">
        <v>457.48</v>
      </c>
      <c r="AK227" s="21">
        <f t="shared" si="6"/>
        <v>64.047200000000004</v>
      </c>
      <c r="AL227" s="21">
        <f t="shared" si="7"/>
        <v>521.52719999999999</v>
      </c>
      <c r="AM227"/>
      <c r="AN227" s="19">
        <v>0</v>
      </c>
      <c r="AO227" s="2"/>
      <c r="AS227" s="17"/>
      <c r="AT227" s="17"/>
      <c r="AU227" s="13"/>
      <c r="AV227" s="13"/>
      <c r="AW227" s="31"/>
      <c r="AX227" s="38"/>
      <c r="AY227" s="33"/>
      <c r="AZ227" s="33"/>
      <c r="BA227" s="34"/>
      <c r="BB227" s="35"/>
      <c r="BC227" s="45"/>
      <c r="BD227" s="46"/>
      <c r="BE227" s="20"/>
    </row>
    <row r="228" spans="1:57" x14ac:dyDescent="0.35">
      <c r="A228" s="14">
        <v>228</v>
      </c>
      <c r="B228" t="s">
        <v>1370</v>
      </c>
      <c r="C228" t="s">
        <v>38</v>
      </c>
      <c r="D228" t="s">
        <v>48</v>
      </c>
      <c r="E228">
        <v>27766</v>
      </c>
      <c r="G228" s="2">
        <v>4.6500000000000004</v>
      </c>
      <c r="H228" t="s">
        <v>199</v>
      </c>
      <c r="I228" t="s">
        <v>1371</v>
      </c>
      <c r="K228" t="s">
        <v>51</v>
      </c>
      <c r="M228" t="s">
        <v>51</v>
      </c>
      <c r="N228" t="s">
        <v>60</v>
      </c>
      <c r="O228" t="s">
        <v>1372</v>
      </c>
      <c r="P228" t="s">
        <v>68</v>
      </c>
      <c r="Q228" t="s">
        <v>52</v>
      </c>
      <c r="R228">
        <v>1</v>
      </c>
      <c r="S228" s="4">
        <v>19</v>
      </c>
      <c r="T228" s="2">
        <v>88.33</v>
      </c>
      <c r="U228" s="2">
        <v>12.37</v>
      </c>
      <c r="V228" s="2">
        <v>100.7</v>
      </c>
      <c r="X228" s="2">
        <v>0</v>
      </c>
      <c r="Y228" s="2">
        <v>0</v>
      </c>
      <c r="Z228" s="2">
        <v>0</v>
      </c>
      <c r="AB228" s="2">
        <v>0</v>
      </c>
      <c r="AC228" s="2">
        <v>0</v>
      </c>
      <c r="AD228" s="2">
        <v>0</v>
      </c>
      <c r="AF228" s="2">
        <v>0</v>
      </c>
      <c r="AG228" s="2">
        <v>0</v>
      </c>
      <c r="AH228" s="2">
        <v>0</v>
      </c>
      <c r="AJ228" s="20">
        <v>115.94</v>
      </c>
      <c r="AK228" s="21">
        <f t="shared" si="6"/>
        <v>16.2316</v>
      </c>
      <c r="AL228" s="21">
        <f t="shared" si="7"/>
        <v>132.17160000000001</v>
      </c>
      <c r="AM228"/>
      <c r="AN228" s="19">
        <v>0</v>
      </c>
      <c r="AO228" s="2"/>
      <c r="AS228" s="17"/>
      <c r="AT228" s="17"/>
      <c r="AU228" s="13"/>
      <c r="AV228" s="13"/>
      <c r="AW228" s="31"/>
      <c r="AX228" s="38"/>
      <c r="AY228" s="33"/>
      <c r="AZ228" s="33"/>
      <c r="BA228" s="34"/>
      <c r="BB228" s="35"/>
      <c r="BC228" s="45"/>
      <c r="BD228" s="46"/>
      <c r="BE228" s="20"/>
    </row>
    <row r="229" spans="1:57" x14ac:dyDescent="0.35">
      <c r="A229" s="14">
        <v>229</v>
      </c>
      <c r="B229" t="s">
        <v>1926</v>
      </c>
      <c r="C229" t="s">
        <v>38</v>
      </c>
      <c r="D229" t="s">
        <v>48</v>
      </c>
      <c r="E229">
        <v>27766</v>
      </c>
      <c r="G229" s="2">
        <v>3.16</v>
      </c>
      <c r="H229" t="s">
        <v>199</v>
      </c>
      <c r="I229" t="s">
        <v>1927</v>
      </c>
      <c r="K229" t="s">
        <v>1928</v>
      </c>
      <c r="M229" t="s">
        <v>51</v>
      </c>
      <c r="N229" t="s">
        <v>60</v>
      </c>
      <c r="O229" t="s">
        <v>421</v>
      </c>
      <c r="P229" t="s">
        <v>58</v>
      </c>
      <c r="Q229" t="s">
        <v>52</v>
      </c>
      <c r="R229">
        <v>4</v>
      </c>
      <c r="S229" s="10">
        <v>186</v>
      </c>
      <c r="T229" s="2">
        <v>587.83000000000004</v>
      </c>
      <c r="U229" s="2">
        <v>82.3</v>
      </c>
      <c r="V229" s="2">
        <v>670.13</v>
      </c>
      <c r="X229" s="2">
        <v>0</v>
      </c>
      <c r="Y229" s="2">
        <v>0</v>
      </c>
      <c r="Z229" s="2">
        <v>0</v>
      </c>
      <c r="AB229" s="2">
        <v>0</v>
      </c>
      <c r="AC229" s="2">
        <v>0</v>
      </c>
      <c r="AD229" s="2">
        <v>0</v>
      </c>
      <c r="AF229" s="2">
        <v>0</v>
      </c>
      <c r="AG229" s="2">
        <v>0</v>
      </c>
      <c r="AH229" s="2">
        <v>0</v>
      </c>
      <c r="AJ229" s="20">
        <v>771.53</v>
      </c>
      <c r="AK229" s="21">
        <f t="shared" si="6"/>
        <v>108.0142</v>
      </c>
      <c r="AL229" s="21">
        <f t="shared" si="7"/>
        <v>879.54419999999993</v>
      </c>
      <c r="AM229"/>
      <c r="AN229" s="19">
        <v>0</v>
      </c>
      <c r="AO229" s="2"/>
      <c r="AS229" s="17"/>
      <c r="AT229" s="17"/>
      <c r="AU229" s="13"/>
      <c r="AV229" s="13"/>
      <c r="AW229" s="31"/>
      <c r="AX229" s="38"/>
      <c r="AY229" s="33"/>
      <c r="AZ229" s="33"/>
      <c r="BA229" s="34"/>
      <c r="BB229" s="35"/>
      <c r="BC229" s="45"/>
      <c r="BD229" s="46"/>
      <c r="BE229" s="20"/>
    </row>
    <row r="230" spans="1:57" x14ac:dyDescent="0.35">
      <c r="A230" s="14">
        <v>230</v>
      </c>
      <c r="B230" t="s">
        <v>1728</v>
      </c>
      <c r="C230" t="s">
        <v>38</v>
      </c>
      <c r="D230" t="s">
        <v>48</v>
      </c>
      <c r="E230">
        <v>27766</v>
      </c>
      <c r="G230" s="2">
        <v>3.72</v>
      </c>
      <c r="H230" t="s">
        <v>199</v>
      </c>
      <c r="I230" t="s">
        <v>1729</v>
      </c>
      <c r="K230">
        <v>177</v>
      </c>
      <c r="M230" t="s">
        <v>51</v>
      </c>
      <c r="N230" t="s">
        <v>60</v>
      </c>
      <c r="O230" t="s">
        <v>105</v>
      </c>
      <c r="P230" t="s">
        <v>74</v>
      </c>
      <c r="Q230" t="s">
        <v>52</v>
      </c>
      <c r="R230">
        <v>2</v>
      </c>
      <c r="S230" s="4">
        <v>43</v>
      </c>
      <c r="T230" s="2">
        <v>160.12</v>
      </c>
      <c r="U230" s="2">
        <v>22.42</v>
      </c>
      <c r="V230" s="2">
        <v>182.54</v>
      </c>
      <c r="X230" s="2">
        <v>0</v>
      </c>
      <c r="Y230" s="2">
        <v>0</v>
      </c>
      <c r="Z230" s="2">
        <v>0</v>
      </c>
      <c r="AB230" s="2">
        <v>0</v>
      </c>
      <c r="AC230" s="2">
        <v>0</v>
      </c>
      <c r="AD230" s="2">
        <v>0</v>
      </c>
      <c r="AF230" s="2">
        <v>0</v>
      </c>
      <c r="AG230" s="2">
        <v>0</v>
      </c>
      <c r="AH230" s="2">
        <v>0</v>
      </c>
      <c r="AJ230" s="20">
        <v>210.16</v>
      </c>
      <c r="AK230" s="21">
        <f t="shared" si="6"/>
        <v>29.422400000000003</v>
      </c>
      <c r="AL230" s="21">
        <f t="shared" si="7"/>
        <v>239.58240000000001</v>
      </c>
      <c r="AM230"/>
      <c r="AN230" s="19">
        <v>0</v>
      </c>
      <c r="AO230" s="2"/>
      <c r="AS230" s="17"/>
      <c r="AT230" s="17"/>
      <c r="AU230" s="13"/>
      <c r="AV230" s="13"/>
      <c r="AW230" s="31"/>
      <c r="AX230" s="38"/>
      <c r="AY230" s="33"/>
      <c r="AZ230" s="33"/>
      <c r="BA230" s="34"/>
      <c r="BB230" s="35"/>
      <c r="BC230" s="45"/>
      <c r="BD230" s="46"/>
      <c r="BE230" s="20"/>
    </row>
    <row r="231" spans="1:57" x14ac:dyDescent="0.35">
      <c r="A231" s="14">
        <v>231</v>
      </c>
      <c r="B231" t="s">
        <v>2796</v>
      </c>
      <c r="C231" t="s">
        <v>38</v>
      </c>
      <c r="D231" t="s">
        <v>48</v>
      </c>
      <c r="E231">
        <v>27766</v>
      </c>
      <c r="G231" s="2">
        <v>19.329999999999998</v>
      </c>
      <c r="H231" t="s">
        <v>199</v>
      </c>
      <c r="I231" t="s">
        <v>2797</v>
      </c>
      <c r="K231">
        <v>547</v>
      </c>
      <c r="M231" t="s">
        <v>51</v>
      </c>
      <c r="N231" t="s">
        <v>60</v>
      </c>
      <c r="O231" t="s">
        <v>515</v>
      </c>
      <c r="P231" t="s">
        <v>187</v>
      </c>
      <c r="Q231" t="s">
        <v>1996</v>
      </c>
      <c r="R231">
        <v>1</v>
      </c>
      <c r="S231" s="7">
        <v>3</v>
      </c>
      <c r="T231" s="2">
        <v>57.99</v>
      </c>
      <c r="U231" s="2">
        <v>8.1199999999999992</v>
      </c>
      <c r="V231" s="2">
        <v>66.11</v>
      </c>
      <c r="X231" s="2">
        <v>0</v>
      </c>
      <c r="Y231" s="2">
        <v>0</v>
      </c>
      <c r="Z231" s="2">
        <v>0</v>
      </c>
      <c r="AB231" s="2">
        <v>0</v>
      </c>
      <c r="AC231" s="2">
        <v>0</v>
      </c>
      <c r="AD231" s="2">
        <v>0</v>
      </c>
      <c r="AF231" s="2">
        <v>0</v>
      </c>
      <c r="AG231" s="2">
        <v>0</v>
      </c>
      <c r="AH231" s="2">
        <v>0</v>
      </c>
      <c r="AJ231" s="20">
        <v>76.12</v>
      </c>
      <c r="AK231" s="21">
        <f t="shared" si="6"/>
        <v>10.656800000000002</v>
      </c>
      <c r="AL231" s="21">
        <f t="shared" si="7"/>
        <v>86.776800000000009</v>
      </c>
      <c r="AM231"/>
      <c r="AN231" s="19">
        <v>0</v>
      </c>
      <c r="AO231" s="2"/>
      <c r="AS231" s="17"/>
      <c r="AT231" s="17"/>
      <c r="AU231" s="13"/>
      <c r="AV231" s="13"/>
      <c r="AW231" s="31"/>
      <c r="AX231" s="38"/>
      <c r="AY231" s="33"/>
      <c r="AZ231" s="33"/>
      <c r="BA231" s="34"/>
      <c r="BB231" s="35"/>
      <c r="BC231" s="45"/>
      <c r="BD231" s="46"/>
      <c r="BE231" s="20"/>
    </row>
    <row r="232" spans="1:57" x14ac:dyDescent="0.35">
      <c r="A232" s="14">
        <v>232</v>
      </c>
      <c r="B232" t="s">
        <v>1785</v>
      </c>
      <c r="C232" t="s">
        <v>38</v>
      </c>
      <c r="D232" t="s">
        <v>48</v>
      </c>
      <c r="E232">
        <v>27766</v>
      </c>
      <c r="G232" s="2">
        <v>3.35</v>
      </c>
      <c r="H232" t="s">
        <v>49</v>
      </c>
      <c r="I232" t="s">
        <v>1786</v>
      </c>
      <c r="K232" t="s">
        <v>1787</v>
      </c>
      <c r="M232" t="s">
        <v>51</v>
      </c>
      <c r="N232" t="s">
        <v>60</v>
      </c>
      <c r="O232" t="s">
        <v>515</v>
      </c>
      <c r="P232" t="s">
        <v>187</v>
      </c>
      <c r="Q232" t="s">
        <v>52</v>
      </c>
      <c r="R232">
        <v>2</v>
      </c>
      <c r="S232" s="4">
        <v>55</v>
      </c>
      <c r="T232" s="2">
        <v>184.3</v>
      </c>
      <c r="U232" s="2">
        <v>25.8</v>
      </c>
      <c r="V232" s="2">
        <v>210.1</v>
      </c>
      <c r="X232" s="2">
        <v>0</v>
      </c>
      <c r="Y232" s="2">
        <v>0</v>
      </c>
      <c r="Z232" s="2">
        <v>0</v>
      </c>
      <c r="AB232" s="2">
        <v>0</v>
      </c>
      <c r="AC232" s="2">
        <v>0</v>
      </c>
      <c r="AD232" s="2">
        <v>0</v>
      </c>
      <c r="AF232" s="2">
        <v>0</v>
      </c>
      <c r="AG232" s="2">
        <v>0</v>
      </c>
      <c r="AH232" s="2">
        <v>0</v>
      </c>
      <c r="AJ232" s="20">
        <v>241.9</v>
      </c>
      <c r="AK232" s="21">
        <f t="shared" si="6"/>
        <v>33.866000000000007</v>
      </c>
      <c r="AL232" s="21">
        <f t="shared" si="7"/>
        <v>275.76600000000002</v>
      </c>
      <c r="AM232"/>
      <c r="AN232" s="19">
        <v>0</v>
      </c>
      <c r="AO232" s="2"/>
      <c r="AS232" s="17"/>
      <c r="AT232" s="17"/>
      <c r="AU232" s="13"/>
      <c r="AV232" s="13"/>
      <c r="AW232" s="31"/>
      <c r="AX232" s="38"/>
      <c r="AY232" s="33"/>
      <c r="AZ232" s="33"/>
      <c r="BA232" s="34"/>
      <c r="BB232" s="35"/>
      <c r="BC232" s="45"/>
      <c r="BD232" s="46"/>
      <c r="BE232" s="20"/>
    </row>
    <row r="233" spans="1:57" x14ac:dyDescent="0.35">
      <c r="A233" s="14">
        <v>233</v>
      </c>
      <c r="B233" t="s">
        <v>1712</v>
      </c>
      <c r="C233" t="s">
        <v>38</v>
      </c>
      <c r="D233" t="s">
        <v>48</v>
      </c>
      <c r="E233">
        <v>27766</v>
      </c>
      <c r="G233" s="2">
        <v>3.78</v>
      </c>
      <c r="H233" t="s">
        <v>49</v>
      </c>
      <c r="I233" t="s">
        <v>1713</v>
      </c>
      <c r="K233" t="s">
        <v>1714</v>
      </c>
      <c r="M233" t="s">
        <v>51</v>
      </c>
      <c r="N233" t="s">
        <v>60</v>
      </c>
      <c r="O233" t="s">
        <v>216</v>
      </c>
      <c r="P233" t="s">
        <v>58</v>
      </c>
      <c r="Q233" t="s">
        <v>52</v>
      </c>
      <c r="R233">
        <v>1</v>
      </c>
      <c r="S233" s="4">
        <v>40</v>
      </c>
      <c r="T233" s="2">
        <v>151.13999999999999</v>
      </c>
      <c r="U233" s="2">
        <v>21.16</v>
      </c>
      <c r="V233" s="2">
        <v>172.3</v>
      </c>
      <c r="X233" s="2">
        <v>0</v>
      </c>
      <c r="Y233" s="2">
        <v>0</v>
      </c>
      <c r="Z233" s="2">
        <v>0</v>
      </c>
      <c r="AB233" s="2">
        <v>0</v>
      </c>
      <c r="AC233" s="2">
        <v>0</v>
      </c>
      <c r="AD233" s="2">
        <v>0</v>
      </c>
      <c r="AF233" s="2">
        <v>0</v>
      </c>
      <c r="AG233" s="2">
        <v>0</v>
      </c>
      <c r="AH233" s="2">
        <v>0</v>
      </c>
      <c r="AJ233" s="20">
        <v>198.38</v>
      </c>
      <c r="AK233" s="21">
        <f t="shared" si="6"/>
        <v>27.773200000000003</v>
      </c>
      <c r="AL233" s="21">
        <f t="shared" si="7"/>
        <v>226.1532</v>
      </c>
      <c r="AM233"/>
      <c r="AN233" s="19">
        <v>0</v>
      </c>
      <c r="AO233" s="2"/>
      <c r="AS233" s="17"/>
      <c r="AT233" s="17"/>
      <c r="AU233" s="13"/>
      <c r="AV233" s="13"/>
      <c r="AW233" s="31"/>
      <c r="AX233" s="38"/>
      <c r="AY233" s="33"/>
      <c r="AZ233" s="33"/>
      <c r="BA233" s="34"/>
      <c r="BB233" s="35"/>
      <c r="BC233" s="45"/>
      <c r="BD233" s="46"/>
      <c r="BE233" s="20"/>
    </row>
    <row r="234" spans="1:57" x14ac:dyDescent="0.35">
      <c r="A234" s="14">
        <v>234</v>
      </c>
      <c r="B234" t="s">
        <v>1744</v>
      </c>
      <c r="C234" t="s">
        <v>38</v>
      </c>
      <c r="D234" t="s">
        <v>48</v>
      </c>
      <c r="E234">
        <v>27766</v>
      </c>
      <c r="G234" s="2">
        <v>3.65</v>
      </c>
      <c r="H234" t="s">
        <v>49</v>
      </c>
      <c r="I234" t="s">
        <v>1745</v>
      </c>
      <c r="K234" t="s">
        <v>1746</v>
      </c>
      <c r="M234" t="s">
        <v>51</v>
      </c>
      <c r="N234" t="s">
        <v>60</v>
      </c>
      <c r="O234" t="s">
        <v>45</v>
      </c>
      <c r="P234" t="s">
        <v>44</v>
      </c>
      <c r="Q234" t="s">
        <v>52</v>
      </c>
      <c r="R234">
        <v>2</v>
      </c>
      <c r="S234" s="4">
        <v>48</v>
      </c>
      <c r="T234" s="2">
        <v>175.07</v>
      </c>
      <c r="U234" s="2">
        <v>24.51</v>
      </c>
      <c r="V234" s="2">
        <v>199.58</v>
      </c>
      <c r="X234" s="2">
        <v>0</v>
      </c>
      <c r="Y234" s="2">
        <v>0</v>
      </c>
      <c r="Z234" s="2">
        <v>0</v>
      </c>
      <c r="AB234" s="2">
        <v>0</v>
      </c>
      <c r="AC234" s="2">
        <v>0</v>
      </c>
      <c r="AD234" s="2">
        <v>0</v>
      </c>
      <c r="AF234" s="2">
        <v>0</v>
      </c>
      <c r="AG234" s="2">
        <v>0</v>
      </c>
      <c r="AH234" s="2">
        <v>0</v>
      </c>
      <c r="AJ234" s="20">
        <v>229.78</v>
      </c>
      <c r="AK234" s="21">
        <f t="shared" si="6"/>
        <v>32.169200000000004</v>
      </c>
      <c r="AL234" s="21">
        <f t="shared" si="7"/>
        <v>261.94920000000002</v>
      </c>
      <c r="AM234"/>
      <c r="AN234" s="19">
        <v>0</v>
      </c>
      <c r="AO234" s="2"/>
      <c r="AS234" s="17"/>
      <c r="AT234" s="17"/>
      <c r="AU234" s="13"/>
      <c r="AV234" s="13"/>
      <c r="AW234" s="31"/>
      <c r="AX234" s="38"/>
      <c r="AY234" s="33"/>
      <c r="AZ234" s="33"/>
      <c r="BA234" s="34"/>
      <c r="BB234" s="35"/>
      <c r="BC234" s="45"/>
      <c r="BD234" s="46"/>
      <c r="BE234" s="20"/>
    </row>
    <row r="235" spans="1:57" x14ac:dyDescent="0.35">
      <c r="A235" s="14">
        <v>235</v>
      </c>
      <c r="B235" t="s">
        <v>1715</v>
      </c>
      <c r="C235" t="s">
        <v>38</v>
      </c>
      <c r="D235" t="s">
        <v>48</v>
      </c>
      <c r="E235">
        <v>27766</v>
      </c>
      <c r="G235" s="2">
        <v>3.78</v>
      </c>
      <c r="H235" t="s">
        <v>49</v>
      </c>
      <c r="I235" t="s">
        <v>1716</v>
      </c>
      <c r="K235" t="s">
        <v>1717</v>
      </c>
      <c r="M235" t="s">
        <v>51</v>
      </c>
      <c r="N235" t="s">
        <v>60</v>
      </c>
      <c r="O235" t="s">
        <v>421</v>
      </c>
      <c r="P235" t="s">
        <v>58</v>
      </c>
      <c r="Q235" t="s">
        <v>52</v>
      </c>
      <c r="R235">
        <v>1</v>
      </c>
      <c r="S235" s="4">
        <v>40</v>
      </c>
      <c r="T235" s="2">
        <v>151.13999999999999</v>
      </c>
      <c r="U235" s="2">
        <v>21.16</v>
      </c>
      <c r="V235" s="2">
        <v>172.3</v>
      </c>
      <c r="X235" s="2">
        <v>0</v>
      </c>
      <c r="Y235" s="2">
        <v>0</v>
      </c>
      <c r="Z235" s="2">
        <v>0</v>
      </c>
      <c r="AB235" s="2">
        <v>0</v>
      </c>
      <c r="AC235" s="2">
        <v>0</v>
      </c>
      <c r="AD235" s="2">
        <v>0</v>
      </c>
      <c r="AF235" s="2">
        <v>0</v>
      </c>
      <c r="AG235" s="2">
        <v>0</v>
      </c>
      <c r="AH235" s="2">
        <v>0</v>
      </c>
      <c r="AJ235" s="20">
        <v>198.38</v>
      </c>
      <c r="AK235" s="21">
        <f t="shared" si="6"/>
        <v>27.773200000000003</v>
      </c>
      <c r="AL235" s="21">
        <f t="shared" si="7"/>
        <v>226.1532</v>
      </c>
      <c r="AM235"/>
      <c r="AN235" s="19">
        <v>0</v>
      </c>
      <c r="AO235" s="2"/>
      <c r="AS235" s="17"/>
      <c r="AT235" s="17"/>
      <c r="AU235" s="13"/>
      <c r="AV235" s="13"/>
      <c r="AW235" s="31"/>
      <c r="AX235" s="38"/>
      <c r="AY235" s="33"/>
      <c r="AZ235" s="33"/>
      <c r="BA235" s="34"/>
      <c r="BB235" s="35"/>
      <c r="BC235" s="45"/>
      <c r="BD235" s="46"/>
      <c r="BE235" s="20"/>
    </row>
    <row r="236" spans="1:57" x14ac:dyDescent="0.35">
      <c r="A236" s="14">
        <v>236</v>
      </c>
      <c r="B236" t="s">
        <v>1022</v>
      </c>
      <c r="C236" t="s">
        <v>38</v>
      </c>
      <c r="D236" t="s">
        <v>48</v>
      </c>
      <c r="E236">
        <v>27766</v>
      </c>
      <c r="G236" s="2">
        <v>5.86</v>
      </c>
      <c r="H236" t="s">
        <v>49</v>
      </c>
      <c r="I236" t="s">
        <v>1023</v>
      </c>
      <c r="K236" t="s">
        <v>1024</v>
      </c>
      <c r="M236" t="s">
        <v>51</v>
      </c>
      <c r="N236" t="s">
        <v>60</v>
      </c>
      <c r="O236" t="s">
        <v>439</v>
      </c>
      <c r="P236" t="s">
        <v>44</v>
      </c>
      <c r="Q236" t="s">
        <v>52</v>
      </c>
      <c r="R236">
        <v>1</v>
      </c>
      <c r="S236" s="4">
        <v>11</v>
      </c>
      <c r="T236" s="2">
        <v>64.41</v>
      </c>
      <c r="U236" s="2">
        <v>9.02</v>
      </c>
      <c r="V236" s="2">
        <v>73.430000000000007</v>
      </c>
      <c r="X236" s="2">
        <v>0</v>
      </c>
      <c r="Y236" s="2">
        <v>0</v>
      </c>
      <c r="Z236" s="2">
        <v>0</v>
      </c>
      <c r="AB236" s="2">
        <v>0</v>
      </c>
      <c r="AC236" s="2">
        <v>0</v>
      </c>
      <c r="AD236" s="2">
        <v>0</v>
      </c>
      <c r="AF236" s="2">
        <v>0</v>
      </c>
      <c r="AG236" s="2">
        <v>0</v>
      </c>
      <c r="AH236" s="2">
        <v>0</v>
      </c>
      <c r="AJ236" s="20">
        <v>84.54</v>
      </c>
      <c r="AK236" s="21">
        <f t="shared" si="6"/>
        <v>11.835600000000001</v>
      </c>
      <c r="AL236" s="21">
        <f t="shared" si="7"/>
        <v>96.375600000000006</v>
      </c>
      <c r="AM236"/>
      <c r="AN236" s="19">
        <v>0</v>
      </c>
      <c r="AO236" s="2"/>
      <c r="AS236" s="17"/>
      <c r="AT236" s="17"/>
      <c r="AU236" s="13"/>
      <c r="AV236" s="13"/>
      <c r="AW236" s="31"/>
      <c r="AX236" s="38"/>
      <c r="AY236" s="33"/>
      <c r="AZ236" s="33"/>
      <c r="BA236" s="34"/>
      <c r="BB236" s="35"/>
      <c r="BC236" s="45"/>
      <c r="BD236" s="46"/>
      <c r="BE236" s="20"/>
    </row>
    <row r="237" spans="1:57" x14ac:dyDescent="0.35">
      <c r="A237" s="14">
        <v>237</v>
      </c>
      <c r="B237" t="s">
        <v>1085</v>
      </c>
      <c r="C237" t="s">
        <v>38</v>
      </c>
      <c r="D237" t="s">
        <v>48</v>
      </c>
      <c r="E237">
        <v>27766</v>
      </c>
      <c r="G237" s="2">
        <v>5.41</v>
      </c>
      <c r="H237" t="s">
        <v>49</v>
      </c>
      <c r="I237" t="s">
        <v>1086</v>
      </c>
      <c r="K237" t="s">
        <v>1087</v>
      </c>
      <c r="M237" t="s">
        <v>51</v>
      </c>
      <c r="N237" t="s">
        <v>60</v>
      </c>
      <c r="O237" t="s">
        <v>460</v>
      </c>
      <c r="P237" t="s">
        <v>74</v>
      </c>
      <c r="Q237" t="s">
        <v>52</v>
      </c>
      <c r="R237">
        <v>1</v>
      </c>
      <c r="S237" s="4">
        <v>13</v>
      </c>
      <c r="T237" s="2">
        <v>70.39</v>
      </c>
      <c r="U237" s="2">
        <v>9.85</v>
      </c>
      <c r="V237" s="2">
        <v>80.239999999999995</v>
      </c>
      <c r="X237" s="2">
        <v>0</v>
      </c>
      <c r="Y237" s="2">
        <v>0</v>
      </c>
      <c r="Z237" s="2">
        <v>0</v>
      </c>
      <c r="AB237" s="2">
        <v>0</v>
      </c>
      <c r="AC237" s="2">
        <v>0</v>
      </c>
      <c r="AD237" s="2">
        <v>0</v>
      </c>
      <c r="AF237" s="2">
        <v>0</v>
      </c>
      <c r="AG237" s="2">
        <v>0</v>
      </c>
      <c r="AH237" s="2">
        <v>0</v>
      </c>
      <c r="AJ237" s="20">
        <v>92.39</v>
      </c>
      <c r="AK237" s="21">
        <f t="shared" si="6"/>
        <v>12.934600000000001</v>
      </c>
      <c r="AL237" s="21">
        <f t="shared" si="7"/>
        <v>105.3246</v>
      </c>
      <c r="AM237"/>
      <c r="AN237" s="19">
        <v>0</v>
      </c>
      <c r="AO237" s="2"/>
      <c r="AS237" s="17"/>
      <c r="AT237" s="17"/>
      <c r="AU237" s="13"/>
      <c r="AV237" s="13"/>
      <c r="AW237" s="31"/>
      <c r="AX237" s="38"/>
      <c r="AY237" s="33"/>
      <c r="AZ237" s="33"/>
      <c r="BA237" s="34"/>
      <c r="BB237" s="35"/>
      <c r="BC237" s="45"/>
      <c r="BD237" s="46"/>
      <c r="BE237" s="20"/>
    </row>
    <row r="238" spans="1:57" x14ac:dyDescent="0.35">
      <c r="A238" s="14">
        <v>238</v>
      </c>
      <c r="B238" t="s">
        <v>1747</v>
      </c>
      <c r="C238" t="s">
        <v>38</v>
      </c>
      <c r="D238" t="s">
        <v>48</v>
      </c>
      <c r="E238">
        <v>27766</v>
      </c>
      <c r="G238" s="2">
        <v>3.65</v>
      </c>
      <c r="H238" t="s">
        <v>49</v>
      </c>
      <c r="I238" t="s">
        <v>1748</v>
      </c>
      <c r="K238" t="s">
        <v>1749</v>
      </c>
      <c r="M238" t="s">
        <v>51</v>
      </c>
      <c r="N238" t="s">
        <v>60</v>
      </c>
      <c r="O238" t="s">
        <v>443</v>
      </c>
      <c r="P238" t="s">
        <v>44</v>
      </c>
      <c r="Q238" t="s">
        <v>52</v>
      </c>
      <c r="R238">
        <v>2</v>
      </c>
      <c r="S238" s="4">
        <v>48</v>
      </c>
      <c r="T238" s="2">
        <v>175.07</v>
      </c>
      <c r="U238" s="2">
        <v>24.51</v>
      </c>
      <c r="V238" s="2">
        <v>199.58</v>
      </c>
      <c r="X238" s="2">
        <v>0</v>
      </c>
      <c r="Y238" s="2">
        <v>0</v>
      </c>
      <c r="Z238" s="2">
        <v>0</v>
      </c>
      <c r="AB238" s="2">
        <v>0</v>
      </c>
      <c r="AC238" s="2">
        <v>0</v>
      </c>
      <c r="AD238" s="2">
        <v>0</v>
      </c>
      <c r="AF238" s="2">
        <v>0</v>
      </c>
      <c r="AG238" s="2">
        <v>0</v>
      </c>
      <c r="AH238" s="2">
        <v>0</v>
      </c>
      <c r="AJ238" s="20">
        <v>229.78</v>
      </c>
      <c r="AK238" s="21">
        <f t="shared" si="6"/>
        <v>32.169200000000004</v>
      </c>
      <c r="AL238" s="21">
        <f t="shared" si="7"/>
        <v>261.94920000000002</v>
      </c>
      <c r="AM238"/>
      <c r="AN238" s="19">
        <v>0</v>
      </c>
      <c r="AO238" s="2"/>
      <c r="AS238" s="17"/>
      <c r="AT238" s="17"/>
      <c r="AU238" s="13"/>
      <c r="AV238" s="13"/>
      <c r="AW238" s="31"/>
      <c r="AX238" s="38"/>
      <c r="AY238" s="33"/>
      <c r="AZ238" s="33"/>
      <c r="BA238" s="34"/>
      <c r="BB238" s="35"/>
      <c r="BC238" s="45"/>
      <c r="BD238" s="46"/>
      <c r="BE238" s="20"/>
    </row>
    <row r="239" spans="1:57" x14ac:dyDescent="0.35">
      <c r="A239" s="14">
        <v>239</v>
      </c>
      <c r="B239" t="s">
        <v>2002</v>
      </c>
      <c r="C239" t="s">
        <v>38</v>
      </c>
      <c r="D239" t="s">
        <v>48</v>
      </c>
      <c r="E239">
        <v>27766</v>
      </c>
      <c r="G239" s="2">
        <v>46.06</v>
      </c>
      <c r="H239" t="s">
        <v>49</v>
      </c>
      <c r="I239" t="s">
        <v>2003</v>
      </c>
      <c r="K239" t="s">
        <v>2004</v>
      </c>
      <c r="M239" t="s">
        <v>51</v>
      </c>
      <c r="N239" t="s">
        <v>60</v>
      </c>
      <c r="O239" t="s">
        <v>604</v>
      </c>
      <c r="P239" t="s">
        <v>60</v>
      </c>
      <c r="Q239" t="s">
        <v>1996</v>
      </c>
      <c r="R239">
        <v>1</v>
      </c>
      <c r="S239" s="4">
        <v>1</v>
      </c>
      <c r="T239" s="2">
        <v>46.06</v>
      </c>
      <c r="U239" s="2">
        <v>6.45</v>
      </c>
      <c r="V239" s="2">
        <v>52.51</v>
      </c>
      <c r="X239" s="2">
        <v>0</v>
      </c>
      <c r="Y239" s="2">
        <v>0</v>
      </c>
      <c r="Z239" s="2">
        <v>0</v>
      </c>
      <c r="AB239" s="2">
        <v>0</v>
      </c>
      <c r="AC239" s="2">
        <v>0</v>
      </c>
      <c r="AD239" s="2">
        <v>0</v>
      </c>
      <c r="AF239" s="2">
        <v>0</v>
      </c>
      <c r="AG239" s="2">
        <v>0</v>
      </c>
      <c r="AH239" s="2">
        <v>0</v>
      </c>
      <c r="AJ239" s="20">
        <v>60.46</v>
      </c>
      <c r="AK239" s="21">
        <f t="shared" si="6"/>
        <v>8.4644000000000013</v>
      </c>
      <c r="AL239" s="21">
        <f t="shared" si="7"/>
        <v>68.924400000000006</v>
      </c>
      <c r="AM239"/>
      <c r="AN239" s="19">
        <v>0</v>
      </c>
      <c r="AO239" s="2"/>
      <c r="AS239" s="17"/>
      <c r="AT239" s="17"/>
      <c r="AU239" s="13"/>
      <c r="AV239" s="13"/>
      <c r="AW239" s="31"/>
      <c r="AX239" s="38"/>
      <c r="AY239" s="33"/>
      <c r="AZ239" s="33"/>
      <c r="BA239" s="34"/>
      <c r="BB239" s="35"/>
      <c r="BC239" s="45"/>
      <c r="BD239" s="46"/>
      <c r="BE239" s="20"/>
    </row>
    <row r="240" spans="1:57" x14ac:dyDescent="0.35">
      <c r="A240" s="14">
        <v>240</v>
      </c>
      <c r="B240" t="s">
        <v>1886</v>
      </c>
      <c r="C240" t="s">
        <v>38</v>
      </c>
      <c r="D240" t="s">
        <v>48</v>
      </c>
      <c r="E240">
        <v>27766</v>
      </c>
      <c r="G240" s="2">
        <v>3.27</v>
      </c>
      <c r="H240" t="s">
        <v>49</v>
      </c>
      <c r="I240" t="s">
        <v>1887</v>
      </c>
      <c r="K240" t="s">
        <v>1888</v>
      </c>
      <c r="M240" t="s">
        <v>51</v>
      </c>
      <c r="N240" t="s">
        <v>60</v>
      </c>
      <c r="O240" t="s">
        <v>409</v>
      </c>
      <c r="P240" t="s">
        <v>74</v>
      </c>
      <c r="Q240" t="s">
        <v>52</v>
      </c>
      <c r="R240">
        <v>2</v>
      </c>
      <c r="S240" s="10">
        <v>112</v>
      </c>
      <c r="T240" s="2">
        <v>366.49</v>
      </c>
      <c r="U240" s="2">
        <v>51.31</v>
      </c>
      <c r="V240" s="2">
        <v>417.8</v>
      </c>
      <c r="X240" s="2">
        <v>0</v>
      </c>
      <c r="Y240" s="2">
        <v>0</v>
      </c>
      <c r="Z240" s="2">
        <v>0</v>
      </c>
      <c r="AB240" s="2">
        <v>0</v>
      </c>
      <c r="AC240" s="2">
        <v>0</v>
      </c>
      <c r="AD240" s="2">
        <v>0</v>
      </c>
      <c r="AF240" s="2">
        <v>0</v>
      </c>
      <c r="AG240" s="2">
        <v>0</v>
      </c>
      <c r="AH240" s="2">
        <v>0</v>
      </c>
      <c r="AJ240" s="20">
        <v>481.02</v>
      </c>
      <c r="AK240" s="21">
        <f t="shared" si="6"/>
        <v>67.342799999999997</v>
      </c>
      <c r="AL240" s="21">
        <f t="shared" si="7"/>
        <v>548.36279999999999</v>
      </c>
      <c r="AM240"/>
      <c r="AN240" s="19">
        <v>0</v>
      </c>
      <c r="AO240" s="2"/>
      <c r="AS240" s="17"/>
      <c r="AT240" s="17"/>
      <c r="AU240" s="13"/>
      <c r="AV240" s="13"/>
      <c r="AW240" s="31"/>
      <c r="AX240" s="38"/>
      <c r="AY240" s="33"/>
      <c r="AZ240" s="33"/>
      <c r="BA240" s="34"/>
      <c r="BB240" s="35"/>
      <c r="BC240" s="45"/>
      <c r="BD240" s="46"/>
      <c r="BE240" s="20"/>
    </row>
    <row r="241" spans="1:57" x14ac:dyDescent="0.35">
      <c r="A241" s="14">
        <v>241</v>
      </c>
      <c r="B241" t="s">
        <v>1373</v>
      </c>
      <c r="C241" t="s">
        <v>38</v>
      </c>
      <c r="D241" t="s">
        <v>48</v>
      </c>
      <c r="E241">
        <v>27766</v>
      </c>
      <c r="G241" s="2">
        <v>4.6500000000000004</v>
      </c>
      <c r="H241" t="s">
        <v>49</v>
      </c>
      <c r="I241" t="s">
        <v>1374</v>
      </c>
      <c r="K241" t="s">
        <v>1375</v>
      </c>
      <c r="M241" t="s">
        <v>51</v>
      </c>
      <c r="N241" t="s">
        <v>60</v>
      </c>
      <c r="O241" t="s">
        <v>92</v>
      </c>
      <c r="P241" t="s">
        <v>44</v>
      </c>
      <c r="Q241" t="s">
        <v>52</v>
      </c>
      <c r="R241">
        <v>1</v>
      </c>
      <c r="S241" s="4">
        <v>19</v>
      </c>
      <c r="T241" s="2">
        <v>88.33</v>
      </c>
      <c r="U241" s="2">
        <v>12.37</v>
      </c>
      <c r="V241" s="2">
        <v>100.7</v>
      </c>
      <c r="X241" s="2">
        <v>0</v>
      </c>
      <c r="Y241" s="2">
        <v>0</v>
      </c>
      <c r="Z241" s="2">
        <v>0</v>
      </c>
      <c r="AB241" s="2">
        <v>0</v>
      </c>
      <c r="AC241" s="2">
        <v>0</v>
      </c>
      <c r="AD241" s="2">
        <v>0</v>
      </c>
      <c r="AF241" s="2">
        <v>0</v>
      </c>
      <c r="AG241" s="2">
        <v>0</v>
      </c>
      <c r="AH241" s="2">
        <v>0</v>
      </c>
      <c r="AJ241" s="20">
        <v>115.94</v>
      </c>
      <c r="AK241" s="21">
        <f t="shared" si="6"/>
        <v>16.2316</v>
      </c>
      <c r="AL241" s="21">
        <f t="shared" si="7"/>
        <v>132.17160000000001</v>
      </c>
      <c r="AM241"/>
      <c r="AN241" s="19">
        <v>0</v>
      </c>
      <c r="AO241" s="2"/>
      <c r="AS241" s="17"/>
      <c r="AT241" s="17"/>
      <c r="AU241" s="13"/>
      <c r="AV241" s="13"/>
      <c r="AW241" s="31"/>
      <c r="AX241" s="38"/>
      <c r="AY241" s="33"/>
      <c r="AZ241" s="33"/>
      <c r="BA241" s="34"/>
      <c r="BB241" s="35"/>
      <c r="BC241" s="45"/>
      <c r="BD241" s="46"/>
      <c r="BE241" s="20"/>
    </row>
    <row r="242" spans="1:57" x14ac:dyDescent="0.35">
      <c r="A242" s="14">
        <v>242</v>
      </c>
      <c r="B242" t="s">
        <v>1701</v>
      </c>
      <c r="C242" t="s">
        <v>38</v>
      </c>
      <c r="D242" t="s">
        <v>48</v>
      </c>
      <c r="E242">
        <v>27766</v>
      </c>
      <c r="G242" s="2">
        <v>3.84</v>
      </c>
      <c r="H242" t="s">
        <v>49</v>
      </c>
      <c r="I242" t="s">
        <v>1702</v>
      </c>
      <c r="K242" t="s">
        <v>1703</v>
      </c>
      <c r="M242" t="s">
        <v>51</v>
      </c>
      <c r="N242" t="s">
        <v>60</v>
      </c>
      <c r="O242" t="s">
        <v>64</v>
      </c>
      <c r="P242" t="s">
        <v>44</v>
      </c>
      <c r="Q242" t="s">
        <v>52</v>
      </c>
      <c r="R242">
        <v>2</v>
      </c>
      <c r="S242" s="4">
        <v>37</v>
      </c>
      <c r="T242" s="2">
        <v>142.16999999999999</v>
      </c>
      <c r="U242" s="2">
        <v>19.899999999999999</v>
      </c>
      <c r="V242" s="2">
        <v>162.07</v>
      </c>
      <c r="X242" s="2">
        <v>0</v>
      </c>
      <c r="Y242" s="2">
        <v>0</v>
      </c>
      <c r="Z242" s="2">
        <v>0</v>
      </c>
      <c r="AB242" s="2">
        <v>0</v>
      </c>
      <c r="AC242" s="2">
        <v>0</v>
      </c>
      <c r="AD242" s="2">
        <v>0</v>
      </c>
      <c r="AF242" s="2">
        <v>0</v>
      </c>
      <c r="AG242" s="2">
        <v>0</v>
      </c>
      <c r="AH242" s="2">
        <v>0</v>
      </c>
      <c r="AJ242" s="20">
        <v>186.6</v>
      </c>
      <c r="AK242" s="21">
        <f t="shared" si="6"/>
        <v>26.124000000000002</v>
      </c>
      <c r="AL242" s="21">
        <f t="shared" si="7"/>
        <v>212.72399999999999</v>
      </c>
      <c r="AM242"/>
      <c r="AN242" s="19">
        <v>0</v>
      </c>
      <c r="AO242" s="2"/>
      <c r="AS242" s="17"/>
      <c r="AT242" s="17"/>
      <c r="AU242" s="13"/>
      <c r="AV242" s="13"/>
      <c r="AW242" s="31"/>
      <c r="AX242" s="38"/>
      <c r="AY242" s="33"/>
      <c r="AZ242" s="33"/>
      <c r="BA242" s="34"/>
      <c r="BB242" s="35"/>
      <c r="BC242" s="45"/>
      <c r="BD242" s="46"/>
      <c r="BE242" s="20"/>
    </row>
    <row r="243" spans="1:57" x14ac:dyDescent="0.35">
      <c r="A243" s="14">
        <v>243</v>
      </c>
      <c r="B243" t="s">
        <v>2005</v>
      </c>
      <c r="C243" t="s">
        <v>38</v>
      </c>
      <c r="D243" t="s">
        <v>48</v>
      </c>
      <c r="E243">
        <v>27766</v>
      </c>
      <c r="G243" s="2">
        <v>48.85</v>
      </c>
      <c r="H243" t="s">
        <v>49</v>
      </c>
      <c r="I243" t="s">
        <v>2006</v>
      </c>
      <c r="K243" t="s">
        <v>2007</v>
      </c>
      <c r="M243" t="s">
        <v>51</v>
      </c>
      <c r="N243" t="s">
        <v>60</v>
      </c>
      <c r="O243" t="s">
        <v>222</v>
      </c>
      <c r="P243" t="s">
        <v>44</v>
      </c>
      <c r="Q243" t="s">
        <v>1996</v>
      </c>
      <c r="R243">
        <v>1</v>
      </c>
      <c r="S243" s="4">
        <v>1</v>
      </c>
      <c r="T243" s="2">
        <v>48.85</v>
      </c>
      <c r="U243" s="2">
        <v>6.84</v>
      </c>
      <c r="V243" s="2">
        <v>55.69</v>
      </c>
      <c r="X243" s="2">
        <v>0</v>
      </c>
      <c r="Y243" s="2">
        <v>0</v>
      </c>
      <c r="Z243" s="2">
        <v>0</v>
      </c>
      <c r="AB243" s="2">
        <v>0</v>
      </c>
      <c r="AC243" s="2">
        <v>0</v>
      </c>
      <c r="AD243" s="2">
        <v>0</v>
      </c>
      <c r="AF243" s="2">
        <v>0</v>
      </c>
      <c r="AG243" s="2">
        <v>0</v>
      </c>
      <c r="AH243" s="2">
        <v>0</v>
      </c>
      <c r="AJ243" s="20">
        <v>64.12</v>
      </c>
      <c r="AK243" s="21">
        <f t="shared" si="6"/>
        <v>8.9768000000000008</v>
      </c>
      <c r="AL243" s="21">
        <f t="shared" si="7"/>
        <v>73.096800000000002</v>
      </c>
      <c r="AM243"/>
      <c r="AN243" s="19">
        <v>0</v>
      </c>
      <c r="AO243" s="2"/>
      <c r="AS243" s="17"/>
      <c r="AT243" s="17"/>
      <c r="AU243" s="13"/>
      <c r="AV243" s="13"/>
      <c r="AW243" s="31"/>
      <c r="AX243" s="38"/>
      <c r="AY243" s="33"/>
      <c r="AZ243" s="33"/>
      <c r="BA243" s="34"/>
      <c r="BB243" s="35"/>
      <c r="BC243" s="45"/>
      <c r="BD243" s="46"/>
      <c r="BE243" s="20"/>
    </row>
    <row r="244" spans="1:57" x14ac:dyDescent="0.35">
      <c r="A244" s="14">
        <v>244</v>
      </c>
      <c r="B244" t="s">
        <v>2008</v>
      </c>
      <c r="C244" t="s">
        <v>38</v>
      </c>
      <c r="D244" t="s">
        <v>48</v>
      </c>
      <c r="E244">
        <v>27766</v>
      </c>
      <c r="G244" s="2">
        <v>48.85</v>
      </c>
      <c r="H244" t="s">
        <v>49</v>
      </c>
      <c r="I244" t="s">
        <v>2009</v>
      </c>
      <c r="K244" t="s">
        <v>2010</v>
      </c>
      <c r="M244" t="s">
        <v>51</v>
      </c>
      <c r="N244" t="s">
        <v>60</v>
      </c>
      <c r="O244" t="s">
        <v>111</v>
      </c>
      <c r="P244" t="s">
        <v>74</v>
      </c>
      <c r="Q244" t="s">
        <v>1996</v>
      </c>
      <c r="R244">
        <v>1</v>
      </c>
      <c r="S244" s="4">
        <v>1</v>
      </c>
      <c r="T244" s="2">
        <v>48.85</v>
      </c>
      <c r="U244" s="2">
        <v>6.84</v>
      </c>
      <c r="V244" s="2">
        <v>55.69</v>
      </c>
      <c r="X244" s="2">
        <v>0</v>
      </c>
      <c r="Y244" s="2">
        <v>0</v>
      </c>
      <c r="Z244" s="2">
        <v>0</v>
      </c>
      <c r="AB244" s="2">
        <v>0</v>
      </c>
      <c r="AC244" s="2">
        <v>0</v>
      </c>
      <c r="AD244" s="2">
        <v>0</v>
      </c>
      <c r="AF244" s="2">
        <v>0</v>
      </c>
      <c r="AG244" s="2">
        <v>0</v>
      </c>
      <c r="AH244" s="2">
        <v>0</v>
      </c>
      <c r="AJ244" s="20">
        <v>64.12</v>
      </c>
      <c r="AK244" s="21">
        <f t="shared" si="6"/>
        <v>8.9768000000000008</v>
      </c>
      <c r="AL244" s="21">
        <f t="shared" si="7"/>
        <v>73.096800000000002</v>
      </c>
      <c r="AM244"/>
      <c r="AN244" s="19">
        <v>0</v>
      </c>
      <c r="AO244" s="2"/>
      <c r="AS244" s="17"/>
      <c r="AT244" s="17"/>
      <c r="AU244" s="13"/>
      <c r="AV244" s="13"/>
      <c r="AW244" s="31"/>
      <c r="AX244" s="38"/>
      <c r="AY244" s="33"/>
      <c r="AZ244" s="33"/>
      <c r="BA244" s="34"/>
      <c r="BB244" s="35"/>
      <c r="BC244" s="45"/>
      <c r="BD244" s="46"/>
      <c r="BE244" s="20"/>
    </row>
    <row r="245" spans="1:57" x14ac:dyDescent="0.35">
      <c r="A245" s="14">
        <v>245</v>
      </c>
      <c r="B245" t="s">
        <v>2011</v>
      </c>
      <c r="C245" t="s">
        <v>38</v>
      </c>
      <c r="D245" t="s">
        <v>48</v>
      </c>
      <c r="E245">
        <v>27766</v>
      </c>
      <c r="G245" s="2">
        <v>48.85</v>
      </c>
      <c r="H245" t="s">
        <v>49</v>
      </c>
      <c r="I245" t="s">
        <v>2012</v>
      </c>
      <c r="K245" t="s">
        <v>2013</v>
      </c>
      <c r="M245" t="s">
        <v>51</v>
      </c>
      <c r="N245" t="s">
        <v>60</v>
      </c>
      <c r="O245" t="s">
        <v>105</v>
      </c>
      <c r="P245" t="s">
        <v>74</v>
      </c>
      <c r="Q245" t="s">
        <v>1996</v>
      </c>
      <c r="R245">
        <v>1</v>
      </c>
      <c r="S245" s="4">
        <v>1</v>
      </c>
      <c r="T245" s="2">
        <v>48.85</v>
      </c>
      <c r="U245" s="2">
        <v>6.84</v>
      </c>
      <c r="V245" s="2">
        <v>55.69</v>
      </c>
      <c r="X245" s="2">
        <v>0</v>
      </c>
      <c r="Y245" s="2">
        <v>0</v>
      </c>
      <c r="Z245" s="2">
        <v>0</v>
      </c>
      <c r="AB245" s="2">
        <v>0</v>
      </c>
      <c r="AC245" s="2">
        <v>0</v>
      </c>
      <c r="AD245" s="2">
        <v>0</v>
      </c>
      <c r="AF245" s="2">
        <v>0</v>
      </c>
      <c r="AG245" s="2">
        <v>0</v>
      </c>
      <c r="AH245" s="2">
        <v>0</v>
      </c>
      <c r="AJ245" s="20">
        <v>64.12</v>
      </c>
      <c r="AK245" s="21">
        <f t="shared" si="6"/>
        <v>8.9768000000000008</v>
      </c>
      <c r="AL245" s="21">
        <f t="shared" si="7"/>
        <v>73.096800000000002</v>
      </c>
      <c r="AM245"/>
      <c r="AN245" s="19">
        <v>0</v>
      </c>
      <c r="AO245" s="2"/>
      <c r="AS245" s="17"/>
      <c r="AT245" s="17"/>
      <c r="AU245" s="13"/>
      <c r="AV245" s="13"/>
      <c r="AW245" s="31"/>
      <c r="AX245" s="38"/>
      <c r="AY245" s="33"/>
      <c r="AZ245" s="33"/>
      <c r="BA245" s="34"/>
      <c r="BB245" s="35"/>
      <c r="BC245" s="45"/>
      <c r="BD245" s="46"/>
      <c r="BE245" s="20"/>
    </row>
    <row r="246" spans="1:57" x14ac:dyDescent="0.35">
      <c r="A246" s="14">
        <v>246</v>
      </c>
      <c r="B246" t="s">
        <v>2014</v>
      </c>
      <c r="C246" t="s">
        <v>38</v>
      </c>
      <c r="D246" t="s">
        <v>48</v>
      </c>
      <c r="E246">
        <v>27766</v>
      </c>
      <c r="G246" s="2">
        <v>48.85</v>
      </c>
      <c r="H246" t="s">
        <v>49</v>
      </c>
      <c r="I246" t="s">
        <v>2015</v>
      </c>
      <c r="K246" t="s">
        <v>2016</v>
      </c>
      <c r="M246" t="s">
        <v>51</v>
      </c>
      <c r="N246" t="s">
        <v>60</v>
      </c>
      <c r="O246" t="s">
        <v>64</v>
      </c>
      <c r="P246" t="s">
        <v>44</v>
      </c>
      <c r="Q246" t="s">
        <v>1996</v>
      </c>
      <c r="R246">
        <v>1</v>
      </c>
      <c r="S246" s="4">
        <v>1</v>
      </c>
      <c r="T246" s="2">
        <v>48.85</v>
      </c>
      <c r="U246" s="2">
        <v>6.84</v>
      </c>
      <c r="V246" s="2">
        <v>55.69</v>
      </c>
      <c r="X246" s="2">
        <v>0</v>
      </c>
      <c r="Y246" s="2">
        <v>0</v>
      </c>
      <c r="Z246" s="2">
        <v>0</v>
      </c>
      <c r="AB246" s="2">
        <v>0</v>
      </c>
      <c r="AC246" s="2">
        <v>0</v>
      </c>
      <c r="AD246" s="2">
        <v>0</v>
      </c>
      <c r="AF246" s="2">
        <v>0</v>
      </c>
      <c r="AG246" s="2">
        <v>0</v>
      </c>
      <c r="AH246" s="2">
        <v>0</v>
      </c>
      <c r="AJ246" s="20">
        <v>64.12</v>
      </c>
      <c r="AK246" s="21">
        <f t="shared" si="6"/>
        <v>8.9768000000000008</v>
      </c>
      <c r="AL246" s="21">
        <f t="shared" si="7"/>
        <v>73.096800000000002</v>
      </c>
      <c r="AM246"/>
      <c r="AN246" s="19">
        <v>0</v>
      </c>
      <c r="AO246" s="2"/>
      <c r="AS246" s="17"/>
      <c r="AT246" s="17"/>
      <c r="AU246" s="13"/>
      <c r="AV246" s="13"/>
      <c r="AW246" s="31"/>
      <c r="AX246" s="38"/>
      <c r="AY246" s="33"/>
      <c r="AZ246" s="33"/>
      <c r="BA246" s="34"/>
      <c r="BB246" s="35"/>
      <c r="BC246" s="45"/>
      <c r="BD246" s="46"/>
      <c r="BE246" s="20"/>
    </row>
    <row r="247" spans="1:57" x14ac:dyDescent="0.35">
      <c r="A247" s="14">
        <v>247</v>
      </c>
      <c r="B247" t="s">
        <v>2017</v>
      </c>
      <c r="C247" t="s">
        <v>38</v>
      </c>
      <c r="D247" t="s">
        <v>48</v>
      </c>
      <c r="E247">
        <v>27766</v>
      </c>
      <c r="G247" s="2">
        <v>48.85</v>
      </c>
      <c r="H247" t="s">
        <v>49</v>
      </c>
      <c r="I247" t="s">
        <v>2018</v>
      </c>
      <c r="K247" t="s">
        <v>2019</v>
      </c>
      <c r="M247" t="s">
        <v>51</v>
      </c>
      <c r="N247" t="s">
        <v>60</v>
      </c>
      <c r="O247" t="s">
        <v>92</v>
      </c>
      <c r="P247" t="s">
        <v>44</v>
      </c>
      <c r="Q247" t="s">
        <v>1996</v>
      </c>
      <c r="R247">
        <v>1</v>
      </c>
      <c r="S247" s="4">
        <v>1</v>
      </c>
      <c r="T247" s="2">
        <v>48.85</v>
      </c>
      <c r="U247" s="2">
        <v>6.84</v>
      </c>
      <c r="V247" s="2">
        <v>55.69</v>
      </c>
      <c r="X247" s="2">
        <v>0</v>
      </c>
      <c r="Y247" s="2">
        <v>0</v>
      </c>
      <c r="Z247" s="2">
        <v>0</v>
      </c>
      <c r="AB247" s="2">
        <v>0</v>
      </c>
      <c r="AC247" s="2">
        <v>0</v>
      </c>
      <c r="AD247" s="2">
        <v>0</v>
      </c>
      <c r="AF247" s="2">
        <v>0</v>
      </c>
      <c r="AG247" s="2">
        <v>0</v>
      </c>
      <c r="AH247" s="2">
        <v>0</v>
      </c>
      <c r="AJ247" s="20">
        <v>64.12</v>
      </c>
      <c r="AK247" s="21">
        <f t="shared" si="6"/>
        <v>8.9768000000000008</v>
      </c>
      <c r="AL247" s="21">
        <f t="shared" si="7"/>
        <v>73.096800000000002</v>
      </c>
      <c r="AM247"/>
      <c r="AN247" s="19">
        <v>0</v>
      </c>
      <c r="AO247" s="2"/>
      <c r="AS247" s="17"/>
      <c r="AT247" s="17"/>
      <c r="AU247" s="13"/>
      <c r="AV247" s="13"/>
      <c r="AW247" s="31"/>
      <c r="AX247" s="38"/>
      <c r="AY247" s="33"/>
      <c r="AZ247" s="33"/>
      <c r="BA247" s="34"/>
      <c r="BB247" s="35"/>
      <c r="BC247" s="45"/>
      <c r="BD247" s="46"/>
      <c r="BE247" s="20"/>
    </row>
    <row r="248" spans="1:57" x14ac:dyDescent="0.35">
      <c r="A248" s="14">
        <v>248</v>
      </c>
      <c r="B248" t="s">
        <v>2020</v>
      </c>
      <c r="C248" t="s">
        <v>38</v>
      </c>
      <c r="D248" t="s">
        <v>48</v>
      </c>
      <c r="E248">
        <v>27766</v>
      </c>
      <c r="G248" s="2">
        <v>48.85</v>
      </c>
      <c r="H248" t="s">
        <v>49</v>
      </c>
      <c r="I248" t="s">
        <v>2021</v>
      </c>
      <c r="K248" t="s">
        <v>2022</v>
      </c>
      <c r="M248" t="s">
        <v>51</v>
      </c>
      <c r="N248" t="s">
        <v>60</v>
      </c>
      <c r="O248" t="s">
        <v>45</v>
      </c>
      <c r="P248" t="s">
        <v>44</v>
      </c>
      <c r="Q248" t="s">
        <v>1996</v>
      </c>
      <c r="R248">
        <v>1</v>
      </c>
      <c r="S248" s="4">
        <v>1</v>
      </c>
      <c r="T248" s="2">
        <v>48.85</v>
      </c>
      <c r="U248" s="2">
        <v>6.84</v>
      </c>
      <c r="V248" s="2">
        <v>55.69</v>
      </c>
      <c r="X248" s="2">
        <v>0</v>
      </c>
      <c r="Y248" s="2">
        <v>0</v>
      </c>
      <c r="Z248" s="2">
        <v>0</v>
      </c>
      <c r="AB248" s="2">
        <v>0</v>
      </c>
      <c r="AC248" s="2">
        <v>0</v>
      </c>
      <c r="AD248" s="2">
        <v>0</v>
      </c>
      <c r="AF248" s="2">
        <v>0</v>
      </c>
      <c r="AG248" s="2">
        <v>0</v>
      </c>
      <c r="AH248" s="2">
        <v>0</v>
      </c>
      <c r="AJ248" s="20">
        <v>64.12</v>
      </c>
      <c r="AK248" s="21">
        <f t="shared" si="6"/>
        <v>8.9768000000000008</v>
      </c>
      <c r="AL248" s="21">
        <f t="shared" si="7"/>
        <v>73.096800000000002</v>
      </c>
      <c r="AM248"/>
      <c r="AN248" s="19">
        <v>0</v>
      </c>
      <c r="AO248" s="2"/>
      <c r="AS248" s="17"/>
      <c r="AT248" s="17"/>
      <c r="AU248" s="13"/>
      <c r="AV248" s="13"/>
      <c r="AW248" s="31"/>
      <c r="AX248" s="38"/>
      <c r="AY248" s="33"/>
      <c r="AZ248" s="33"/>
      <c r="BA248" s="34"/>
      <c r="BB248" s="35"/>
      <c r="BC248" s="45"/>
      <c r="BD248" s="46"/>
      <c r="BE248" s="20"/>
    </row>
    <row r="249" spans="1:57" x14ac:dyDescent="0.35">
      <c r="A249" s="14">
        <v>249</v>
      </c>
      <c r="B249" t="s">
        <v>2023</v>
      </c>
      <c r="C249" t="s">
        <v>38</v>
      </c>
      <c r="D249" t="s">
        <v>48</v>
      </c>
      <c r="E249">
        <v>27766</v>
      </c>
      <c r="G249" s="2">
        <v>48.85</v>
      </c>
      <c r="H249" t="s">
        <v>49</v>
      </c>
      <c r="I249" t="s">
        <v>2024</v>
      </c>
      <c r="K249" t="s">
        <v>2025</v>
      </c>
      <c r="M249" t="s">
        <v>51</v>
      </c>
      <c r="N249" t="s">
        <v>60</v>
      </c>
      <c r="O249" t="s">
        <v>439</v>
      </c>
      <c r="P249" t="s">
        <v>44</v>
      </c>
      <c r="Q249" t="s">
        <v>1996</v>
      </c>
      <c r="R249">
        <v>1</v>
      </c>
      <c r="S249" s="4">
        <v>1</v>
      </c>
      <c r="T249" s="2">
        <v>48.85</v>
      </c>
      <c r="U249" s="2">
        <v>6.84</v>
      </c>
      <c r="V249" s="2">
        <v>55.69</v>
      </c>
      <c r="X249" s="2">
        <v>0</v>
      </c>
      <c r="Y249" s="2">
        <v>0</v>
      </c>
      <c r="Z249" s="2">
        <v>0</v>
      </c>
      <c r="AB249" s="2">
        <v>0</v>
      </c>
      <c r="AC249" s="2">
        <v>0</v>
      </c>
      <c r="AD249" s="2">
        <v>0</v>
      </c>
      <c r="AF249" s="2">
        <v>0</v>
      </c>
      <c r="AG249" s="2">
        <v>0</v>
      </c>
      <c r="AH249" s="2">
        <v>0</v>
      </c>
      <c r="AJ249" s="20">
        <v>64.12</v>
      </c>
      <c r="AK249" s="21">
        <f t="shared" si="6"/>
        <v>8.9768000000000008</v>
      </c>
      <c r="AL249" s="21">
        <f t="shared" si="7"/>
        <v>73.096800000000002</v>
      </c>
      <c r="AM249"/>
      <c r="AN249" s="19">
        <v>0</v>
      </c>
      <c r="AO249" s="2"/>
      <c r="AS249" s="17"/>
      <c r="AT249" s="17"/>
      <c r="AU249" s="13"/>
      <c r="AV249" s="13"/>
      <c r="AW249" s="31"/>
      <c r="AX249" s="38"/>
      <c r="AY249" s="33"/>
      <c r="AZ249" s="33"/>
      <c r="BA249" s="34"/>
      <c r="BB249" s="35"/>
      <c r="BC249" s="45"/>
      <c r="BD249" s="46"/>
      <c r="BE249" s="20"/>
    </row>
    <row r="250" spans="1:57" x14ac:dyDescent="0.35">
      <c r="A250" s="14">
        <v>250</v>
      </c>
      <c r="B250" t="s">
        <v>2026</v>
      </c>
      <c r="C250" t="s">
        <v>38</v>
      </c>
      <c r="D250" t="s">
        <v>48</v>
      </c>
      <c r="E250">
        <v>27766</v>
      </c>
      <c r="G250" s="2">
        <v>48.85</v>
      </c>
      <c r="H250" t="s">
        <v>49</v>
      </c>
      <c r="I250" t="s">
        <v>2027</v>
      </c>
      <c r="K250" t="s">
        <v>2028</v>
      </c>
      <c r="M250" t="s">
        <v>51</v>
      </c>
      <c r="N250" t="s">
        <v>60</v>
      </c>
      <c r="O250" t="s">
        <v>216</v>
      </c>
      <c r="P250" t="s">
        <v>58</v>
      </c>
      <c r="Q250" t="s">
        <v>1996</v>
      </c>
      <c r="R250">
        <v>1</v>
      </c>
      <c r="S250" s="4">
        <v>1</v>
      </c>
      <c r="T250" s="2">
        <v>48.85</v>
      </c>
      <c r="U250" s="2">
        <v>6.84</v>
      </c>
      <c r="V250" s="2">
        <v>55.69</v>
      </c>
      <c r="X250" s="2">
        <v>0</v>
      </c>
      <c r="Y250" s="2">
        <v>0</v>
      </c>
      <c r="Z250" s="2">
        <v>0</v>
      </c>
      <c r="AB250" s="2">
        <v>0</v>
      </c>
      <c r="AC250" s="2">
        <v>0</v>
      </c>
      <c r="AD250" s="2">
        <v>0</v>
      </c>
      <c r="AF250" s="2">
        <v>0</v>
      </c>
      <c r="AG250" s="2">
        <v>0</v>
      </c>
      <c r="AH250" s="2">
        <v>0</v>
      </c>
      <c r="AJ250" s="20">
        <v>64.12</v>
      </c>
      <c r="AK250" s="21">
        <f t="shared" si="6"/>
        <v>8.9768000000000008</v>
      </c>
      <c r="AL250" s="21">
        <f t="shared" si="7"/>
        <v>73.096800000000002</v>
      </c>
      <c r="AM250"/>
      <c r="AN250" s="19">
        <v>0</v>
      </c>
      <c r="AO250" s="2"/>
      <c r="AS250" s="17"/>
      <c r="AT250" s="17"/>
      <c r="AU250" s="13"/>
      <c r="AV250" s="13"/>
      <c r="AW250" s="31"/>
      <c r="AX250" s="38"/>
      <c r="AY250" s="33"/>
      <c r="AZ250" s="33"/>
      <c r="BA250" s="34"/>
      <c r="BB250" s="35"/>
      <c r="BC250" s="45"/>
      <c r="BD250" s="46"/>
      <c r="BE250" s="20"/>
    </row>
    <row r="251" spans="1:57" x14ac:dyDescent="0.35">
      <c r="A251" s="14">
        <v>251</v>
      </c>
      <c r="B251" t="s">
        <v>2029</v>
      </c>
      <c r="C251" t="s">
        <v>38</v>
      </c>
      <c r="D251" t="s">
        <v>48</v>
      </c>
      <c r="E251">
        <v>27766</v>
      </c>
      <c r="G251" s="2">
        <v>48.85</v>
      </c>
      <c r="H251" t="s">
        <v>49</v>
      </c>
      <c r="I251" t="s">
        <v>2030</v>
      </c>
      <c r="K251" t="s">
        <v>2031</v>
      </c>
      <c r="M251" t="s">
        <v>51</v>
      </c>
      <c r="N251" t="s">
        <v>60</v>
      </c>
      <c r="O251" t="s">
        <v>347</v>
      </c>
      <c r="P251" t="s">
        <v>44</v>
      </c>
      <c r="Q251" t="s">
        <v>1996</v>
      </c>
      <c r="R251">
        <v>1</v>
      </c>
      <c r="S251" s="4">
        <v>1</v>
      </c>
      <c r="T251" s="2">
        <v>48.85</v>
      </c>
      <c r="U251" s="2">
        <v>6.84</v>
      </c>
      <c r="V251" s="2">
        <v>55.69</v>
      </c>
      <c r="X251" s="2">
        <v>0</v>
      </c>
      <c r="Y251" s="2">
        <v>0</v>
      </c>
      <c r="Z251" s="2">
        <v>0</v>
      </c>
      <c r="AB251" s="2">
        <v>0</v>
      </c>
      <c r="AC251" s="2">
        <v>0</v>
      </c>
      <c r="AD251" s="2">
        <v>0</v>
      </c>
      <c r="AF251" s="2">
        <v>0</v>
      </c>
      <c r="AG251" s="2">
        <v>0</v>
      </c>
      <c r="AH251" s="2">
        <v>0</v>
      </c>
      <c r="AJ251" s="20">
        <v>64.12</v>
      </c>
      <c r="AK251" s="21">
        <f t="shared" si="6"/>
        <v>8.9768000000000008</v>
      </c>
      <c r="AL251" s="21">
        <f t="shared" si="7"/>
        <v>73.096800000000002</v>
      </c>
      <c r="AM251"/>
      <c r="AN251" s="19">
        <v>0</v>
      </c>
      <c r="AO251" s="2"/>
      <c r="AS251" s="17"/>
      <c r="AT251" s="17"/>
      <c r="AU251" s="13"/>
      <c r="AV251" s="13"/>
      <c r="AW251" s="31"/>
      <c r="AX251" s="38"/>
      <c r="AY251" s="33"/>
      <c r="AZ251" s="33"/>
      <c r="BA251" s="34"/>
      <c r="BB251" s="35"/>
      <c r="BC251" s="45"/>
      <c r="BD251" s="46"/>
      <c r="BE251" s="20"/>
    </row>
    <row r="252" spans="1:57" x14ac:dyDescent="0.35">
      <c r="A252" s="14">
        <v>252</v>
      </c>
      <c r="B252" t="s">
        <v>2032</v>
      </c>
      <c r="C252" t="s">
        <v>38</v>
      </c>
      <c r="D252" t="s">
        <v>48</v>
      </c>
      <c r="E252">
        <v>27766</v>
      </c>
      <c r="G252" s="2">
        <v>48.85</v>
      </c>
      <c r="H252" t="s">
        <v>49</v>
      </c>
      <c r="I252" t="s">
        <v>2033</v>
      </c>
      <c r="K252" t="s">
        <v>2034</v>
      </c>
      <c r="M252" t="s">
        <v>51</v>
      </c>
      <c r="N252" t="s">
        <v>60</v>
      </c>
      <c r="O252" t="s">
        <v>399</v>
      </c>
      <c r="P252" t="s">
        <v>187</v>
      </c>
      <c r="Q252" t="s">
        <v>1996</v>
      </c>
      <c r="R252">
        <v>1</v>
      </c>
      <c r="S252" s="4">
        <v>1</v>
      </c>
      <c r="T252" s="2">
        <v>48.85</v>
      </c>
      <c r="U252" s="2">
        <v>6.84</v>
      </c>
      <c r="V252" s="2">
        <v>55.69</v>
      </c>
      <c r="X252" s="2">
        <v>0</v>
      </c>
      <c r="Y252" s="2">
        <v>0</v>
      </c>
      <c r="Z252" s="2">
        <v>0</v>
      </c>
      <c r="AB252" s="2">
        <v>0</v>
      </c>
      <c r="AC252" s="2">
        <v>0</v>
      </c>
      <c r="AD252" s="2">
        <v>0</v>
      </c>
      <c r="AF252" s="2">
        <v>0</v>
      </c>
      <c r="AG252" s="2">
        <v>0</v>
      </c>
      <c r="AH252" s="2">
        <v>0</v>
      </c>
      <c r="AJ252" s="20">
        <v>64.12</v>
      </c>
      <c r="AK252" s="21">
        <f t="shared" si="6"/>
        <v>8.9768000000000008</v>
      </c>
      <c r="AL252" s="21">
        <f t="shared" si="7"/>
        <v>73.096800000000002</v>
      </c>
      <c r="AM252"/>
      <c r="AN252" s="19">
        <v>0</v>
      </c>
      <c r="AO252" s="2"/>
      <c r="AS252" s="17"/>
      <c r="AT252" s="17"/>
      <c r="AU252" s="13"/>
      <c r="AV252" s="13"/>
      <c r="AW252" s="31"/>
      <c r="AX252" s="38"/>
      <c r="AY252" s="33"/>
      <c r="AZ252" s="33"/>
      <c r="BA252" s="34"/>
      <c r="BB252" s="35"/>
      <c r="BC252" s="45"/>
      <c r="BD252" s="46"/>
      <c r="BE252" s="20"/>
    </row>
    <row r="253" spans="1:57" x14ac:dyDescent="0.35">
      <c r="A253" s="14">
        <v>253</v>
      </c>
      <c r="B253" t="s">
        <v>2035</v>
      </c>
      <c r="C253" t="s">
        <v>38</v>
      </c>
      <c r="D253" t="s">
        <v>48</v>
      </c>
      <c r="E253">
        <v>27766</v>
      </c>
      <c r="G253" s="2">
        <v>48.85</v>
      </c>
      <c r="H253" t="s">
        <v>49</v>
      </c>
      <c r="I253" t="s">
        <v>2036</v>
      </c>
      <c r="K253" t="s">
        <v>2037</v>
      </c>
      <c r="M253" t="s">
        <v>51</v>
      </c>
      <c r="N253" t="s">
        <v>60</v>
      </c>
      <c r="O253" t="s">
        <v>179</v>
      </c>
      <c r="P253" t="s">
        <v>44</v>
      </c>
      <c r="Q253" t="s">
        <v>1996</v>
      </c>
      <c r="R253">
        <v>1</v>
      </c>
      <c r="S253" s="4">
        <v>1</v>
      </c>
      <c r="T253" s="2">
        <v>48.85</v>
      </c>
      <c r="U253" s="2">
        <v>6.84</v>
      </c>
      <c r="V253" s="2">
        <v>55.69</v>
      </c>
      <c r="X253" s="2">
        <v>0</v>
      </c>
      <c r="Y253" s="2">
        <v>0</v>
      </c>
      <c r="Z253" s="2">
        <v>0</v>
      </c>
      <c r="AB253" s="2">
        <v>0</v>
      </c>
      <c r="AC253" s="2">
        <v>0</v>
      </c>
      <c r="AD253" s="2">
        <v>0</v>
      </c>
      <c r="AF253" s="2">
        <v>0</v>
      </c>
      <c r="AG253" s="2">
        <v>0</v>
      </c>
      <c r="AH253" s="2">
        <v>0</v>
      </c>
      <c r="AJ253" s="20">
        <v>64.12</v>
      </c>
      <c r="AK253" s="21">
        <f t="shared" si="6"/>
        <v>8.9768000000000008</v>
      </c>
      <c r="AL253" s="21">
        <f t="shared" si="7"/>
        <v>73.096800000000002</v>
      </c>
      <c r="AM253"/>
      <c r="AN253" s="19">
        <v>0</v>
      </c>
      <c r="AO253" s="2"/>
      <c r="AS253" s="17"/>
      <c r="AT253" s="17"/>
      <c r="AU253" s="13"/>
      <c r="AV253" s="13"/>
      <c r="AW253" s="31"/>
      <c r="AX253" s="38"/>
      <c r="AY253" s="33"/>
      <c r="AZ253" s="33"/>
      <c r="BA253" s="34"/>
      <c r="BB253" s="35"/>
      <c r="BC253" s="45"/>
      <c r="BD253" s="46"/>
      <c r="BE253" s="20"/>
    </row>
    <row r="254" spans="1:57" x14ac:dyDescent="0.35">
      <c r="A254" s="14">
        <v>254</v>
      </c>
      <c r="B254" t="s">
        <v>2038</v>
      </c>
      <c r="C254" t="s">
        <v>38</v>
      </c>
      <c r="D254" t="s">
        <v>48</v>
      </c>
      <c r="E254">
        <v>27766</v>
      </c>
      <c r="G254" s="2">
        <v>48.85</v>
      </c>
      <c r="H254" t="s">
        <v>49</v>
      </c>
      <c r="I254" t="s">
        <v>2039</v>
      </c>
      <c r="K254" t="s">
        <v>2040</v>
      </c>
      <c r="M254" t="s">
        <v>51</v>
      </c>
      <c r="N254" t="s">
        <v>60</v>
      </c>
      <c r="O254" t="s">
        <v>460</v>
      </c>
      <c r="P254" t="s">
        <v>74</v>
      </c>
      <c r="Q254" t="s">
        <v>1996</v>
      </c>
      <c r="R254">
        <v>1</v>
      </c>
      <c r="S254" s="4">
        <v>1</v>
      </c>
      <c r="T254" s="2">
        <v>48.85</v>
      </c>
      <c r="U254" s="2">
        <v>6.84</v>
      </c>
      <c r="V254" s="2">
        <v>55.69</v>
      </c>
      <c r="X254" s="2">
        <v>0</v>
      </c>
      <c r="Y254" s="2">
        <v>0</v>
      </c>
      <c r="Z254" s="2">
        <v>0</v>
      </c>
      <c r="AB254" s="2">
        <v>0</v>
      </c>
      <c r="AC254" s="2">
        <v>0</v>
      </c>
      <c r="AD254" s="2">
        <v>0</v>
      </c>
      <c r="AF254" s="2">
        <v>0</v>
      </c>
      <c r="AG254" s="2">
        <v>0</v>
      </c>
      <c r="AH254" s="2">
        <v>0</v>
      </c>
      <c r="AJ254" s="20">
        <v>64.12</v>
      </c>
      <c r="AK254" s="21">
        <f t="shared" si="6"/>
        <v>8.9768000000000008</v>
      </c>
      <c r="AL254" s="21">
        <f t="shared" si="7"/>
        <v>73.096800000000002</v>
      </c>
      <c r="AM254"/>
      <c r="AN254" s="19">
        <v>0</v>
      </c>
      <c r="AO254" s="2"/>
      <c r="AS254" s="17"/>
      <c r="AT254" s="17"/>
      <c r="AU254" s="13"/>
      <c r="AV254" s="13"/>
      <c r="AW254" s="31"/>
      <c r="AX254" s="38"/>
      <c r="AY254" s="33"/>
      <c r="AZ254" s="33"/>
      <c r="BA254" s="34"/>
      <c r="BB254" s="35"/>
      <c r="BC254" s="45"/>
      <c r="BD254" s="46"/>
      <c r="BE254" s="20"/>
    </row>
    <row r="255" spans="1:57" x14ac:dyDescent="0.35">
      <c r="A255" s="14">
        <v>255</v>
      </c>
      <c r="B255" t="s">
        <v>2041</v>
      </c>
      <c r="C255" t="s">
        <v>38</v>
      </c>
      <c r="D255" t="s">
        <v>48</v>
      </c>
      <c r="E255">
        <v>27766</v>
      </c>
      <c r="G255" s="2">
        <v>48.85</v>
      </c>
      <c r="H255" t="s">
        <v>49</v>
      </c>
      <c r="I255" t="s">
        <v>2042</v>
      </c>
      <c r="K255" t="s">
        <v>2043</v>
      </c>
      <c r="M255" t="s">
        <v>51</v>
      </c>
      <c r="N255" t="s">
        <v>60</v>
      </c>
      <c r="O255" t="s">
        <v>443</v>
      </c>
      <c r="P255" t="s">
        <v>44</v>
      </c>
      <c r="Q255" t="s">
        <v>1996</v>
      </c>
      <c r="R255">
        <v>1</v>
      </c>
      <c r="S255" s="4">
        <v>1</v>
      </c>
      <c r="T255" s="2">
        <v>48.85</v>
      </c>
      <c r="U255" s="2">
        <v>6.84</v>
      </c>
      <c r="V255" s="2">
        <v>55.69</v>
      </c>
      <c r="X255" s="2">
        <v>0</v>
      </c>
      <c r="Y255" s="2">
        <v>0</v>
      </c>
      <c r="Z255" s="2">
        <v>0</v>
      </c>
      <c r="AB255" s="2">
        <v>0</v>
      </c>
      <c r="AC255" s="2">
        <v>0</v>
      </c>
      <c r="AD255" s="2">
        <v>0</v>
      </c>
      <c r="AF255" s="2">
        <v>0</v>
      </c>
      <c r="AG255" s="2">
        <v>0</v>
      </c>
      <c r="AH255" s="2">
        <v>0</v>
      </c>
      <c r="AJ255" s="20">
        <v>64.12</v>
      </c>
      <c r="AK255" s="21">
        <f t="shared" si="6"/>
        <v>8.9768000000000008</v>
      </c>
      <c r="AL255" s="21">
        <f t="shared" si="7"/>
        <v>73.096800000000002</v>
      </c>
      <c r="AM255"/>
      <c r="AN255" s="19">
        <v>0</v>
      </c>
      <c r="AO255" s="2"/>
      <c r="AS255" s="17"/>
      <c r="AT255" s="17"/>
      <c r="AU255" s="13"/>
      <c r="AV255" s="13"/>
      <c r="AW255" s="31"/>
      <c r="AX255" s="38"/>
      <c r="AY255" s="33"/>
      <c r="AZ255" s="33"/>
      <c r="BA255" s="34"/>
      <c r="BB255" s="35"/>
      <c r="BC255" s="45"/>
      <c r="BD255" s="46"/>
      <c r="BE255" s="20"/>
    </row>
    <row r="256" spans="1:57" x14ac:dyDescent="0.35">
      <c r="A256" s="14">
        <v>256</v>
      </c>
      <c r="B256" t="s">
        <v>2044</v>
      </c>
      <c r="C256" t="s">
        <v>38</v>
      </c>
      <c r="D256" t="s">
        <v>48</v>
      </c>
      <c r="E256">
        <v>27766</v>
      </c>
      <c r="G256" s="2">
        <v>48.85</v>
      </c>
      <c r="H256" t="s">
        <v>49</v>
      </c>
      <c r="I256" t="s">
        <v>2045</v>
      </c>
      <c r="K256" t="s">
        <v>2046</v>
      </c>
      <c r="M256" t="s">
        <v>51</v>
      </c>
      <c r="N256" t="s">
        <v>60</v>
      </c>
      <c r="O256" t="s">
        <v>421</v>
      </c>
      <c r="P256" t="s">
        <v>58</v>
      </c>
      <c r="Q256" t="s">
        <v>1996</v>
      </c>
      <c r="R256">
        <v>1</v>
      </c>
      <c r="S256" s="4">
        <v>1</v>
      </c>
      <c r="T256" s="2">
        <v>48.85</v>
      </c>
      <c r="U256" s="2">
        <v>6.84</v>
      </c>
      <c r="V256" s="2">
        <v>55.69</v>
      </c>
      <c r="X256" s="2">
        <v>0</v>
      </c>
      <c r="Y256" s="2">
        <v>0</v>
      </c>
      <c r="Z256" s="2">
        <v>0</v>
      </c>
      <c r="AB256" s="2">
        <v>0</v>
      </c>
      <c r="AC256" s="2">
        <v>0</v>
      </c>
      <c r="AD256" s="2">
        <v>0</v>
      </c>
      <c r="AF256" s="2">
        <v>0</v>
      </c>
      <c r="AG256" s="2">
        <v>0</v>
      </c>
      <c r="AH256" s="2">
        <v>0</v>
      </c>
      <c r="AJ256" s="20">
        <v>64.12</v>
      </c>
      <c r="AK256" s="21">
        <f t="shared" si="6"/>
        <v>8.9768000000000008</v>
      </c>
      <c r="AL256" s="21">
        <f t="shared" si="7"/>
        <v>73.096800000000002</v>
      </c>
      <c r="AM256"/>
      <c r="AN256" s="19">
        <v>0</v>
      </c>
      <c r="AO256" s="2"/>
      <c r="AS256" s="17"/>
      <c r="AT256" s="17"/>
      <c r="AU256" s="13"/>
      <c r="AV256" s="13"/>
      <c r="AW256" s="31"/>
      <c r="AX256" s="38"/>
      <c r="AY256" s="33"/>
      <c r="AZ256" s="33"/>
      <c r="BA256" s="34"/>
      <c r="BB256" s="35"/>
      <c r="BC256" s="45"/>
      <c r="BD256" s="46"/>
      <c r="BE256" s="20"/>
    </row>
    <row r="257" spans="1:57" x14ac:dyDescent="0.35">
      <c r="A257" s="14">
        <v>257</v>
      </c>
      <c r="B257" t="s">
        <v>2047</v>
      </c>
      <c r="C257" t="s">
        <v>38</v>
      </c>
      <c r="D257" t="s">
        <v>48</v>
      </c>
      <c r="E257">
        <v>27766</v>
      </c>
      <c r="G257" s="2">
        <v>48.85</v>
      </c>
      <c r="H257" t="s">
        <v>49</v>
      </c>
      <c r="I257" t="s">
        <v>2048</v>
      </c>
      <c r="K257" t="s">
        <v>2049</v>
      </c>
      <c r="M257" t="s">
        <v>51</v>
      </c>
      <c r="N257" t="s">
        <v>60</v>
      </c>
      <c r="O257" t="s">
        <v>456</v>
      </c>
      <c r="P257" t="s">
        <v>84</v>
      </c>
      <c r="Q257" t="s">
        <v>1996</v>
      </c>
      <c r="R257">
        <v>1</v>
      </c>
      <c r="S257" s="4">
        <v>1</v>
      </c>
      <c r="T257" s="2">
        <v>48.85</v>
      </c>
      <c r="U257" s="2">
        <v>6.84</v>
      </c>
      <c r="V257" s="2">
        <v>55.69</v>
      </c>
      <c r="X257" s="2">
        <v>0</v>
      </c>
      <c r="Y257" s="2">
        <v>0</v>
      </c>
      <c r="Z257" s="2">
        <v>0</v>
      </c>
      <c r="AB257" s="2">
        <v>0</v>
      </c>
      <c r="AC257" s="2">
        <v>0</v>
      </c>
      <c r="AD257" s="2">
        <v>0</v>
      </c>
      <c r="AF257" s="2">
        <v>0</v>
      </c>
      <c r="AG257" s="2">
        <v>0</v>
      </c>
      <c r="AH257" s="2">
        <v>0</v>
      </c>
      <c r="AJ257" s="20">
        <v>64.12</v>
      </c>
      <c r="AK257" s="21">
        <f t="shared" si="6"/>
        <v>8.9768000000000008</v>
      </c>
      <c r="AL257" s="21">
        <f t="shared" si="7"/>
        <v>73.096800000000002</v>
      </c>
      <c r="AM257"/>
      <c r="AN257" s="19">
        <v>0</v>
      </c>
      <c r="AO257" s="2"/>
      <c r="AS257" s="17"/>
      <c r="AT257" s="17"/>
      <c r="AU257" s="13"/>
      <c r="AV257" s="13"/>
      <c r="AW257" s="31"/>
      <c r="AX257" s="38"/>
      <c r="AY257" s="33"/>
      <c r="AZ257" s="33"/>
      <c r="BA257" s="34"/>
      <c r="BB257" s="35"/>
      <c r="BC257" s="45"/>
      <c r="BD257" s="46"/>
      <c r="BE257" s="20"/>
    </row>
    <row r="258" spans="1:57" x14ac:dyDescent="0.35">
      <c r="A258" s="14">
        <v>258</v>
      </c>
      <c r="B258" t="s">
        <v>2050</v>
      </c>
      <c r="C258" t="s">
        <v>38</v>
      </c>
      <c r="D258" t="s">
        <v>48</v>
      </c>
      <c r="E258">
        <v>27766</v>
      </c>
      <c r="G258" s="2">
        <v>48.85</v>
      </c>
      <c r="H258" t="s">
        <v>49</v>
      </c>
      <c r="I258" t="s">
        <v>2051</v>
      </c>
      <c r="K258" t="s">
        <v>2052</v>
      </c>
      <c r="M258" t="s">
        <v>51</v>
      </c>
      <c r="N258" t="s">
        <v>60</v>
      </c>
      <c r="O258" t="s">
        <v>43</v>
      </c>
      <c r="P258" t="s">
        <v>44</v>
      </c>
      <c r="Q258" t="s">
        <v>1996</v>
      </c>
      <c r="R258">
        <v>1</v>
      </c>
      <c r="S258" s="4">
        <v>1</v>
      </c>
      <c r="T258" s="2">
        <v>48.85</v>
      </c>
      <c r="U258" s="2">
        <v>6.84</v>
      </c>
      <c r="V258" s="2">
        <v>55.69</v>
      </c>
      <c r="X258" s="2">
        <v>0</v>
      </c>
      <c r="Y258" s="2">
        <v>0</v>
      </c>
      <c r="Z258" s="2">
        <v>0</v>
      </c>
      <c r="AB258" s="2">
        <v>0</v>
      </c>
      <c r="AC258" s="2">
        <v>0</v>
      </c>
      <c r="AD258" s="2">
        <v>0</v>
      </c>
      <c r="AF258" s="2">
        <v>0</v>
      </c>
      <c r="AG258" s="2">
        <v>0</v>
      </c>
      <c r="AH258" s="2">
        <v>0</v>
      </c>
      <c r="AJ258" s="20">
        <v>64.12</v>
      </c>
      <c r="AK258" s="21">
        <f t="shared" ref="AK258:AK321" si="8">AJ258*14%</f>
        <v>8.9768000000000008</v>
      </c>
      <c r="AL258" s="21">
        <f t="shared" ref="AL258:AL321" si="9">AJ258+AK258</f>
        <v>73.096800000000002</v>
      </c>
      <c r="AM258"/>
      <c r="AN258" s="19">
        <v>0</v>
      </c>
      <c r="AO258" s="2"/>
      <c r="AS258" s="17"/>
      <c r="AT258" s="17"/>
      <c r="AU258" s="13"/>
      <c r="AV258" s="13"/>
      <c r="AW258" s="31"/>
      <c r="AX258" s="38"/>
      <c r="AY258" s="33"/>
      <c r="AZ258" s="33"/>
      <c r="BA258" s="34"/>
      <c r="BB258" s="35"/>
      <c r="BC258" s="45"/>
      <c r="BD258" s="46"/>
      <c r="BE258" s="20"/>
    </row>
    <row r="259" spans="1:57" x14ac:dyDescent="0.35">
      <c r="A259" s="14">
        <v>259</v>
      </c>
      <c r="B259" t="s">
        <v>2053</v>
      </c>
      <c r="C259" t="s">
        <v>38</v>
      </c>
      <c r="D259" t="s">
        <v>48</v>
      </c>
      <c r="E259">
        <v>27766</v>
      </c>
      <c r="G259" s="2">
        <v>48.85</v>
      </c>
      <c r="H259" t="s">
        <v>49</v>
      </c>
      <c r="I259" t="s">
        <v>2054</v>
      </c>
      <c r="K259" t="s">
        <v>2055</v>
      </c>
      <c r="M259" t="s">
        <v>51</v>
      </c>
      <c r="N259" t="s">
        <v>60</v>
      </c>
      <c r="O259" t="s">
        <v>515</v>
      </c>
      <c r="P259" t="s">
        <v>187</v>
      </c>
      <c r="Q259" t="s">
        <v>1996</v>
      </c>
      <c r="R259">
        <v>1</v>
      </c>
      <c r="S259" s="4">
        <v>1</v>
      </c>
      <c r="T259" s="2">
        <v>48.85</v>
      </c>
      <c r="U259" s="2">
        <v>6.84</v>
      </c>
      <c r="V259" s="2">
        <v>55.69</v>
      </c>
      <c r="X259" s="2">
        <v>0</v>
      </c>
      <c r="Y259" s="2">
        <v>0</v>
      </c>
      <c r="Z259" s="2">
        <v>0</v>
      </c>
      <c r="AB259" s="2">
        <v>0</v>
      </c>
      <c r="AC259" s="2">
        <v>0</v>
      </c>
      <c r="AD259" s="2">
        <v>0</v>
      </c>
      <c r="AF259" s="2">
        <v>0</v>
      </c>
      <c r="AG259" s="2">
        <v>0</v>
      </c>
      <c r="AH259" s="2">
        <v>0</v>
      </c>
      <c r="AJ259" s="20">
        <v>64.12</v>
      </c>
      <c r="AK259" s="21">
        <f t="shared" si="8"/>
        <v>8.9768000000000008</v>
      </c>
      <c r="AL259" s="21">
        <f t="shared" si="9"/>
        <v>73.096800000000002</v>
      </c>
      <c r="AM259"/>
      <c r="AN259" s="19">
        <v>0</v>
      </c>
      <c r="AO259" s="2"/>
      <c r="AS259" s="17"/>
      <c r="AT259" s="17"/>
      <c r="AU259" s="13"/>
      <c r="AV259" s="13"/>
      <c r="AW259" s="31"/>
      <c r="AX259" s="38"/>
      <c r="AY259" s="33"/>
      <c r="AZ259" s="33"/>
      <c r="BA259" s="34"/>
      <c r="BB259" s="35"/>
      <c r="BC259" s="45"/>
      <c r="BD259" s="46"/>
      <c r="BE259" s="20"/>
    </row>
    <row r="260" spans="1:57" x14ac:dyDescent="0.35">
      <c r="A260" s="14">
        <v>260</v>
      </c>
      <c r="B260" t="s">
        <v>2056</v>
      </c>
      <c r="C260" t="s">
        <v>38</v>
      </c>
      <c r="D260" t="s">
        <v>48</v>
      </c>
      <c r="E260">
        <v>27766</v>
      </c>
      <c r="G260" s="2">
        <v>48.85</v>
      </c>
      <c r="H260" t="s">
        <v>49</v>
      </c>
      <c r="I260" t="s">
        <v>2057</v>
      </c>
      <c r="K260" t="s">
        <v>2058</v>
      </c>
      <c r="M260" t="s">
        <v>51</v>
      </c>
      <c r="N260" t="s">
        <v>60</v>
      </c>
      <c r="O260" t="s">
        <v>57</v>
      </c>
      <c r="P260" t="s">
        <v>1094</v>
      </c>
      <c r="Q260" t="s">
        <v>1996</v>
      </c>
      <c r="R260">
        <v>1</v>
      </c>
      <c r="S260" s="4">
        <v>1</v>
      </c>
      <c r="T260" s="2">
        <v>48.85</v>
      </c>
      <c r="U260" s="2">
        <v>6.84</v>
      </c>
      <c r="V260" s="2">
        <v>55.69</v>
      </c>
      <c r="X260" s="2">
        <v>0</v>
      </c>
      <c r="Y260" s="2">
        <v>0</v>
      </c>
      <c r="Z260" s="2">
        <v>0</v>
      </c>
      <c r="AB260" s="2">
        <v>0</v>
      </c>
      <c r="AC260" s="2">
        <v>0</v>
      </c>
      <c r="AD260" s="2">
        <v>0</v>
      </c>
      <c r="AF260" s="2">
        <v>0</v>
      </c>
      <c r="AG260" s="2">
        <v>0</v>
      </c>
      <c r="AH260" s="2">
        <v>0</v>
      </c>
      <c r="AJ260" s="20">
        <v>64.12</v>
      </c>
      <c r="AK260" s="21">
        <f t="shared" si="8"/>
        <v>8.9768000000000008</v>
      </c>
      <c r="AL260" s="21">
        <f t="shared" si="9"/>
        <v>73.096800000000002</v>
      </c>
      <c r="AM260"/>
      <c r="AN260" s="19">
        <v>0</v>
      </c>
      <c r="AO260" s="2"/>
      <c r="AS260" s="17"/>
      <c r="AT260" s="17"/>
      <c r="AU260" s="13"/>
      <c r="AV260" s="13"/>
      <c r="AW260" s="31"/>
      <c r="AX260" s="38"/>
      <c r="AY260" s="33"/>
      <c r="AZ260" s="33"/>
      <c r="BA260" s="34"/>
      <c r="BB260" s="35"/>
      <c r="BC260" s="45"/>
      <c r="BD260" s="46"/>
      <c r="BE260" s="20"/>
    </row>
    <row r="261" spans="1:57" x14ac:dyDescent="0.35">
      <c r="A261" s="14">
        <v>261</v>
      </c>
      <c r="B261" t="s">
        <v>2059</v>
      </c>
      <c r="C261" t="s">
        <v>38</v>
      </c>
      <c r="D261" t="s">
        <v>48</v>
      </c>
      <c r="E261">
        <v>27766</v>
      </c>
      <c r="G261" s="2">
        <v>48.85</v>
      </c>
      <c r="H261" t="s">
        <v>49</v>
      </c>
      <c r="I261" t="s">
        <v>2060</v>
      </c>
      <c r="K261" t="s">
        <v>2061</v>
      </c>
      <c r="M261" t="s">
        <v>51</v>
      </c>
      <c r="N261" t="s">
        <v>60</v>
      </c>
      <c r="O261" t="s">
        <v>409</v>
      </c>
      <c r="P261" t="s">
        <v>74</v>
      </c>
      <c r="Q261" t="s">
        <v>1996</v>
      </c>
      <c r="R261">
        <v>1</v>
      </c>
      <c r="S261" s="4">
        <v>1</v>
      </c>
      <c r="T261" s="2">
        <v>48.85</v>
      </c>
      <c r="U261" s="2">
        <v>6.84</v>
      </c>
      <c r="V261" s="2">
        <v>55.69</v>
      </c>
      <c r="X261" s="2">
        <v>0</v>
      </c>
      <c r="Y261" s="2">
        <v>0</v>
      </c>
      <c r="Z261" s="2">
        <v>0</v>
      </c>
      <c r="AB261" s="2">
        <v>0</v>
      </c>
      <c r="AC261" s="2">
        <v>0</v>
      </c>
      <c r="AD261" s="2">
        <v>0</v>
      </c>
      <c r="AF261" s="2">
        <v>0</v>
      </c>
      <c r="AG261" s="2">
        <v>0</v>
      </c>
      <c r="AH261" s="2">
        <v>0</v>
      </c>
      <c r="AJ261" s="20">
        <v>64.12</v>
      </c>
      <c r="AK261" s="21">
        <f t="shared" si="8"/>
        <v>8.9768000000000008</v>
      </c>
      <c r="AL261" s="21">
        <f t="shared" si="9"/>
        <v>73.096800000000002</v>
      </c>
      <c r="AM261"/>
      <c r="AN261" s="19">
        <v>0</v>
      </c>
      <c r="AO261" s="2"/>
      <c r="AS261" s="17"/>
      <c r="AT261" s="17"/>
      <c r="AU261" s="13"/>
      <c r="AV261" s="13"/>
      <c r="AW261" s="31"/>
      <c r="AX261" s="38"/>
      <c r="AY261" s="33"/>
      <c r="AZ261" s="33"/>
      <c r="BA261" s="34"/>
      <c r="BB261" s="35"/>
      <c r="BC261" s="45"/>
      <c r="BD261" s="46"/>
      <c r="BE261" s="20"/>
    </row>
    <row r="262" spans="1:57" x14ac:dyDescent="0.35">
      <c r="A262" s="14">
        <v>262</v>
      </c>
      <c r="B262" t="s">
        <v>145</v>
      </c>
      <c r="C262" t="s">
        <v>38</v>
      </c>
      <c r="D262" t="s">
        <v>48</v>
      </c>
      <c r="E262">
        <v>27766</v>
      </c>
      <c r="G262" s="2">
        <v>30.71</v>
      </c>
      <c r="H262" t="s">
        <v>49</v>
      </c>
      <c r="I262" t="s">
        <v>146</v>
      </c>
      <c r="K262" t="s">
        <v>147</v>
      </c>
      <c r="M262" t="s">
        <v>51</v>
      </c>
      <c r="N262" t="s">
        <v>60</v>
      </c>
      <c r="O262" t="s">
        <v>148</v>
      </c>
      <c r="P262" t="s">
        <v>74</v>
      </c>
      <c r="Q262" t="s">
        <v>52</v>
      </c>
      <c r="R262">
        <v>1</v>
      </c>
      <c r="S262" s="4">
        <v>2</v>
      </c>
      <c r="T262" s="2">
        <v>61.42</v>
      </c>
      <c r="U262" s="2">
        <v>8.6</v>
      </c>
      <c r="V262" s="2">
        <v>70.02</v>
      </c>
      <c r="X262" s="2">
        <v>0</v>
      </c>
      <c r="Y262" s="2">
        <v>0</v>
      </c>
      <c r="Z262" s="2">
        <v>0</v>
      </c>
      <c r="AB262" s="2">
        <v>0</v>
      </c>
      <c r="AC262" s="2">
        <v>0</v>
      </c>
      <c r="AD262" s="2">
        <v>0</v>
      </c>
      <c r="AF262" s="2">
        <v>0</v>
      </c>
      <c r="AG262" s="2">
        <v>0</v>
      </c>
      <c r="AH262" s="2">
        <v>0</v>
      </c>
      <c r="AJ262" s="20">
        <v>80.62</v>
      </c>
      <c r="AK262" s="21">
        <f t="shared" si="8"/>
        <v>11.286800000000001</v>
      </c>
      <c r="AL262" s="21">
        <f t="shared" si="9"/>
        <v>91.906800000000004</v>
      </c>
      <c r="AM262"/>
      <c r="AN262" s="19">
        <v>0</v>
      </c>
      <c r="AO262" s="2"/>
      <c r="AS262" s="17"/>
      <c r="AT262" s="17"/>
      <c r="AU262" s="13"/>
      <c r="AV262" s="13"/>
      <c r="AW262" s="31"/>
      <c r="AX262" s="38"/>
      <c r="AY262" s="33"/>
      <c r="AZ262" s="33"/>
      <c r="BA262" s="34"/>
      <c r="BB262" s="35"/>
      <c r="BC262" s="45"/>
      <c r="BD262" s="46"/>
      <c r="BE262" s="20"/>
    </row>
    <row r="263" spans="1:57" x14ac:dyDescent="0.35">
      <c r="A263" s="14">
        <v>263</v>
      </c>
      <c r="B263" t="s">
        <v>149</v>
      </c>
      <c r="C263" t="s">
        <v>38</v>
      </c>
      <c r="D263" t="s">
        <v>48</v>
      </c>
      <c r="E263">
        <v>27766</v>
      </c>
      <c r="G263" s="2">
        <v>30.71</v>
      </c>
      <c r="H263" t="s">
        <v>49</v>
      </c>
      <c r="I263" t="s">
        <v>150</v>
      </c>
      <c r="K263" t="s">
        <v>151</v>
      </c>
      <c r="M263" t="s">
        <v>51</v>
      </c>
      <c r="N263" t="s">
        <v>60</v>
      </c>
      <c r="O263" t="s">
        <v>148</v>
      </c>
      <c r="P263" t="s">
        <v>44</v>
      </c>
      <c r="Q263" t="s">
        <v>52</v>
      </c>
      <c r="R263">
        <v>1</v>
      </c>
      <c r="S263" s="4">
        <v>2</v>
      </c>
      <c r="T263" s="2">
        <v>61.42</v>
      </c>
      <c r="U263" s="2">
        <v>8.6</v>
      </c>
      <c r="V263" s="2">
        <v>70.02</v>
      </c>
      <c r="X263" s="2">
        <v>0</v>
      </c>
      <c r="Y263" s="2">
        <v>0</v>
      </c>
      <c r="Z263" s="2">
        <v>0</v>
      </c>
      <c r="AB263" s="2">
        <v>0</v>
      </c>
      <c r="AC263" s="2">
        <v>0</v>
      </c>
      <c r="AD263" s="2">
        <v>0</v>
      </c>
      <c r="AF263" s="2">
        <v>0</v>
      </c>
      <c r="AG263" s="2">
        <v>0</v>
      </c>
      <c r="AH263" s="2">
        <v>0</v>
      </c>
      <c r="AJ263" s="20">
        <v>80.62</v>
      </c>
      <c r="AK263" s="21">
        <f t="shared" si="8"/>
        <v>11.286800000000001</v>
      </c>
      <c r="AL263" s="21">
        <f t="shared" si="9"/>
        <v>91.906800000000004</v>
      </c>
      <c r="AM263"/>
      <c r="AN263" s="19">
        <v>0</v>
      </c>
      <c r="AO263" s="2"/>
      <c r="AS263" s="17"/>
      <c r="AT263" s="17"/>
      <c r="AU263" s="13"/>
      <c r="AV263" s="13"/>
      <c r="AW263" s="31"/>
      <c r="AX263" s="38"/>
      <c r="AY263" s="33"/>
      <c r="AZ263" s="33"/>
      <c r="BA263" s="34"/>
      <c r="BB263" s="35"/>
      <c r="BC263" s="45"/>
      <c r="BD263" s="46"/>
      <c r="BE263" s="20"/>
    </row>
    <row r="264" spans="1:57" x14ac:dyDescent="0.35">
      <c r="A264" s="14">
        <v>264</v>
      </c>
      <c r="B264" t="s">
        <v>152</v>
      </c>
      <c r="C264" t="s">
        <v>38</v>
      </c>
      <c r="D264" t="s">
        <v>48</v>
      </c>
      <c r="E264">
        <v>27766</v>
      </c>
      <c r="G264" s="2">
        <v>30.71</v>
      </c>
      <c r="H264" t="s">
        <v>49</v>
      </c>
      <c r="I264" t="s">
        <v>153</v>
      </c>
      <c r="K264" t="s">
        <v>154</v>
      </c>
      <c r="M264" t="s">
        <v>51</v>
      </c>
      <c r="N264" t="s">
        <v>60</v>
      </c>
      <c r="O264" t="s">
        <v>148</v>
      </c>
      <c r="P264" t="s">
        <v>60</v>
      </c>
      <c r="Q264" t="s">
        <v>52</v>
      </c>
      <c r="R264">
        <v>1</v>
      </c>
      <c r="S264" s="4">
        <v>2</v>
      </c>
      <c r="T264" s="2">
        <v>61.42</v>
      </c>
      <c r="U264" s="2">
        <v>8.6</v>
      </c>
      <c r="V264" s="2">
        <v>70.02</v>
      </c>
      <c r="X264" s="2">
        <v>0</v>
      </c>
      <c r="Y264" s="2">
        <v>0</v>
      </c>
      <c r="Z264" s="2">
        <v>0</v>
      </c>
      <c r="AB264" s="2">
        <v>0</v>
      </c>
      <c r="AC264" s="2">
        <v>0</v>
      </c>
      <c r="AD264" s="2">
        <v>0</v>
      </c>
      <c r="AF264" s="2">
        <v>0</v>
      </c>
      <c r="AG264" s="2">
        <v>0</v>
      </c>
      <c r="AH264" s="2">
        <v>0</v>
      </c>
      <c r="AJ264" s="20">
        <v>80.62</v>
      </c>
      <c r="AK264" s="21">
        <f t="shared" si="8"/>
        <v>11.286800000000001</v>
      </c>
      <c r="AL264" s="21">
        <f t="shared" si="9"/>
        <v>91.906800000000004</v>
      </c>
      <c r="AM264"/>
      <c r="AN264" s="19">
        <v>0</v>
      </c>
      <c r="AO264" s="2"/>
      <c r="AS264" s="17"/>
      <c r="AT264" s="17"/>
      <c r="AU264" s="13"/>
      <c r="AV264" s="13"/>
      <c r="AW264" s="31"/>
      <c r="AX264" s="38"/>
      <c r="AY264" s="33"/>
      <c r="AZ264" s="33"/>
      <c r="BA264" s="34"/>
      <c r="BB264" s="35"/>
      <c r="BC264" s="45"/>
      <c r="BD264" s="46"/>
      <c r="BE264" s="20"/>
    </row>
    <row r="265" spans="1:57" x14ac:dyDescent="0.35">
      <c r="A265" s="14">
        <v>265</v>
      </c>
      <c r="B265" t="s">
        <v>2062</v>
      </c>
      <c r="C265" t="s">
        <v>38</v>
      </c>
      <c r="D265" t="s">
        <v>48</v>
      </c>
      <c r="E265">
        <v>27766</v>
      </c>
      <c r="G265" s="2">
        <v>51.47</v>
      </c>
      <c r="H265" t="s">
        <v>49</v>
      </c>
      <c r="I265" t="s">
        <v>2063</v>
      </c>
      <c r="K265" t="s">
        <v>2064</v>
      </c>
      <c r="M265" t="s">
        <v>51</v>
      </c>
      <c r="N265" t="s">
        <v>60</v>
      </c>
      <c r="O265" t="s">
        <v>2065</v>
      </c>
      <c r="P265" t="s">
        <v>492</v>
      </c>
      <c r="Q265" t="s">
        <v>1996</v>
      </c>
      <c r="R265">
        <v>1</v>
      </c>
      <c r="S265" s="4">
        <v>1</v>
      </c>
      <c r="T265" s="2">
        <v>51.47</v>
      </c>
      <c r="U265" s="2">
        <v>7.21</v>
      </c>
      <c r="V265" s="2">
        <v>58.68</v>
      </c>
      <c r="X265" s="2">
        <v>0</v>
      </c>
      <c r="Y265" s="2">
        <v>0</v>
      </c>
      <c r="Z265" s="2">
        <v>0</v>
      </c>
      <c r="AB265" s="2">
        <v>0</v>
      </c>
      <c r="AC265" s="2">
        <v>0</v>
      </c>
      <c r="AD265" s="2">
        <v>0</v>
      </c>
      <c r="AF265" s="2">
        <v>0</v>
      </c>
      <c r="AG265" s="2">
        <v>0</v>
      </c>
      <c r="AH265" s="2">
        <v>0</v>
      </c>
      <c r="AJ265" s="20">
        <v>67.56</v>
      </c>
      <c r="AK265" s="21">
        <f t="shared" si="8"/>
        <v>9.458400000000001</v>
      </c>
      <c r="AL265" s="21">
        <f t="shared" si="9"/>
        <v>77.0184</v>
      </c>
      <c r="AM265"/>
      <c r="AN265" s="19">
        <v>0</v>
      </c>
      <c r="AO265" s="2"/>
      <c r="AS265" s="17"/>
      <c r="AT265" s="17"/>
      <c r="AU265" s="13"/>
      <c r="AV265" s="13"/>
      <c r="AW265" s="31"/>
      <c r="AX265" s="38"/>
      <c r="AY265" s="33"/>
      <c r="AZ265" s="33"/>
      <c r="BA265" s="34"/>
      <c r="BB265" s="35"/>
      <c r="BC265" s="45"/>
      <c r="BD265" s="46"/>
      <c r="BE265" s="20"/>
    </row>
    <row r="266" spans="1:57" x14ac:dyDescent="0.35">
      <c r="A266" s="14">
        <v>266</v>
      </c>
      <c r="B266" t="s">
        <v>1505</v>
      </c>
      <c r="C266" t="s">
        <v>38</v>
      </c>
      <c r="D266" t="s">
        <v>48</v>
      </c>
      <c r="E266">
        <v>27766</v>
      </c>
      <c r="G266" s="2">
        <v>4.3</v>
      </c>
      <c r="H266" t="s">
        <v>49</v>
      </c>
      <c r="I266" t="s">
        <v>1506</v>
      </c>
      <c r="K266" t="s">
        <v>1507</v>
      </c>
      <c r="M266" t="s">
        <v>51</v>
      </c>
      <c r="N266" t="s">
        <v>60</v>
      </c>
      <c r="O266" t="s">
        <v>1508</v>
      </c>
      <c r="P266" t="s">
        <v>44</v>
      </c>
      <c r="Q266" t="s">
        <v>52</v>
      </c>
      <c r="R266">
        <v>1</v>
      </c>
      <c r="S266" s="4">
        <v>24</v>
      </c>
      <c r="T266" s="2">
        <v>103.29</v>
      </c>
      <c r="U266" s="2">
        <v>14.46</v>
      </c>
      <c r="V266" s="2">
        <v>117.75</v>
      </c>
      <c r="X266" s="2">
        <v>0</v>
      </c>
      <c r="Y266" s="2">
        <v>0</v>
      </c>
      <c r="Z266" s="2">
        <v>0</v>
      </c>
      <c r="AB266" s="2">
        <v>0</v>
      </c>
      <c r="AC266" s="2">
        <v>0</v>
      </c>
      <c r="AD266" s="2">
        <v>0</v>
      </c>
      <c r="AF266" s="2">
        <v>0</v>
      </c>
      <c r="AG266" s="2">
        <v>0</v>
      </c>
      <c r="AH266" s="2">
        <v>0</v>
      </c>
      <c r="AJ266" s="20">
        <v>135.57</v>
      </c>
      <c r="AK266" s="21">
        <f t="shared" si="8"/>
        <v>18.979800000000001</v>
      </c>
      <c r="AL266" s="21">
        <f t="shared" si="9"/>
        <v>154.5498</v>
      </c>
      <c r="AM266"/>
      <c r="AN266" s="19">
        <v>0</v>
      </c>
      <c r="AO266" s="2"/>
      <c r="AS266" s="17"/>
      <c r="AT266" s="17"/>
      <c r="AU266" s="13"/>
      <c r="AV266" s="13"/>
      <c r="AW266" s="31"/>
      <c r="AX266" s="38"/>
      <c r="AY266" s="33"/>
      <c r="AZ266" s="33"/>
      <c r="BA266" s="34"/>
      <c r="BB266" s="35"/>
      <c r="BC266" s="45"/>
      <c r="BD266" s="46"/>
      <c r="BE266" s="20"/>
    </row>
    <row r="267" spans="1:57" x14ac:dyDescent="0.35">
      <c r="A267" s="14">
        <v>267</v>
      </c>
      <c r="B267" t="s">
        <v>2066</v>
      </c>
      <c r="C267" t="s">
        <v>38</v>
      </c>
      <c r="D267" t="s">
        <v>48</v>
      </c>
      <c r="E267">
        <v>27766</v>
      </c>
      <c r="G267" s="2">
        <v>48.85</v>
      </c>
      <c r="H267" t="s">
        <v>54</v>
      </c>
      <c r="I267" t="s">
        <v>2067</v>
      </c>
      <c r="K267" t="s">
        <v>2068</v>
      </c>
      <c r="M267" t="s">
        <v>51</v>
      </c>
      <c r="N267" t="s">
        <v>60</v>
      </c>
      <c r="O267" t="s">
        <v>421</v>
      </c>
      <c r="P267" t="s">
        <v>58</v>
      </c>
      <c r="Q267" t="s">
        <v>1996</v>
      </c>
      <c r="R267">
        <v>1</v>
      </c>
      <c r="S267" s="4">
        <v>1</v>
      </c>
      <c r="T267" s="2">
        <v>48.85</v>
      </c>
      <c r="U267" s="2">
        <v>6.84</v>
      </c>
      <c r="V267" s="2">
        <v>55.69</v>
      </c>
      <c r="X267" s="2">
        <v>0</v>
      </c>
      <c r="Y267" s="2">
        <v>0</v>
      </c>
      <c r="Z267" s="2">
        <v>0</v>
      </c>
      <c r="AB267" s="2">
        <v>0</v>
      </c>
      <c r="AC267" s="2">
        <v>0</v>
      </c>
      <c r="AD267" s="2">
        <v>0</v>
      </c>
      <c r="AF267" s="2">
        <v>0</v>
      </c>
      <c r="AG267" s="2">
        <v>0</v>
      </c>
      <c r="AH267" s="2">
        <v>0</v>
      </c>
      <c r="AJ267" s="20">
        <v>64.12</v>
      </c>
      <c r="AK267" s="21">
        <f t="shared" si="8"/>
        <v>8.9768000000000008</v>
      </c>
      <c r="AL267" s="21">
        <f t="shared" si="9"/>
        <v>73.096800000000002</v>
      </c>
      <c r="AM267"/>
      <c r="AN267" s="19">
        <v>0</v>
      </c>
      <c r="AO267" s="2"/>
      <c r="AS267" s="17"/>
      <c r="AT267" s="17"/>
      <c r="AU267" s="13"/>
      <c r="AV267" s="13"/>
      <c r="AW267" s="31"/>
      <c r="AX267" s="38"/>
      <c r="AY267" s="33"/>
      <c r="AZ267" s="33"/>
      <c r="BA267" s="34"/>
      <c r="BB267" s="35"/>
      <c r="BC267" s="45"/>
      <c r="BD267" s="46"/>
      <c r="BE267" s="20"/>
    </row>
    <row r="268" spans="1:57" x14ac:dyDescent="0.35">
      <c r="A268" s="14">
        <v>268</v>
      </c>
      <c r="B268" t="s">
        <v>220</v>
      </c>
      <c r="C268" t="s">
        <v>38</v>
      </c>
      <c r="D268" t="s">
        <v>48</v>
      </c>
      <c r="E268">
        <v>27766</v>
      </c>
      <c r="G268" s="2">
        <v>15.36</v>
      </c>
      <c r="H268" t="s">
        <v>54</v>
      </c>
      <c r="I268" t="s">
        <v>221</v>
      </c>
      <c r="K268">
        <v>4</v>
      </c>
      <c r="M268" t="s">
        <v>51</v>
      </c>
      <c r="N268" t="s">
        <v>60</v>
      </c>
      <c r="O268" t="s">
        <v>222</v>
      </c>
      <c r="P268" t="s">
        <v>44</v>
      </c>
      <c r="Q268" t="s">
        <v>52</v>
      </c>
      <c r="R268">
        <v>1</v>
      </c>
      <c r="S268" s="4">
        <v>4</v>
      </c>
      <c r="T268" s="2">
        <v>61.42</v>
      </c>
      <c r="U268" s="2">
        <v>8.6</v>
      </c>
      <c r="V268" s="2">
        <v>70.02</v>
      </c>
      <c r="X268" s="2">
        <v>0</v>
      </c>
      <c r="Y268" s="2">
        <v>0</v>
      </c>
      <c r="Z268" s="2">
        <v>0</v>
      </c>
      <c r="AB268" s="2">
        <v>0</v>
      </c>
      <c r="AC268" s="2">
        <v>0</v>
      </c>
      <c r="AD268" s="2">
        <v>0</v>
      </c>
      <c r="AF268" s="2">
        <v>0</v>
      </c>
      <c r="AG268" s="2">
        <v>0</v>
      </c>
      <c r="AH268" s="2">
        <v>0</v>
      </c>
      <c r="AJ268" s="20">
        <v>80.62</v>
      </c>
      <c r="AK268" s="21">
        <f t="shared" si="8"/>
        <v>11.286800000000001</v>
      </c>
      <c r="AL268" s="21">
        <f t="shared" si="9"/>
        <v>91.906800000000004</v>
      </c>
      <c r="AM268"/>
      <c r="AN268" s="19">
        <v>0</v>
      </c>
      <c r="AO268" s="2"/>
      <c r="AS268" s="17"/>
      <c r="AT268" s="17"/>
      <c r="AU268" s="13"/>
      <c r="AV268" s="13"/>
      <c r="AW268" s="31"/>
      <c r="AX268" s="38"/>
      <c r="AY268" s="33"/>
      <c r="AZ268" s="33"/>
      <c r="BA268" s="34"/>
      <c r="BB268" s="35"/>
      <c r="BC268" s="45"/>
      <c r="BD268" s="46"/>
      <c r="BE268" s="20"/>
    </row>
    <row r="269" spans="1:57" x14ac:dyDescent="0.35">
      <c r="A269" s="14">
        <v>269</v>
      </c>
      <c r="B269" t="s">
        <v>1947</v>
      </c>
      <c r="C269" t="s">
        <v>38</v>
      </c>
      <c r="D269" t="s">
        <v>48</v>
      </c>
      <c r="E269">
        <v>27766</v>
      </c>
      <c r="F269" s="11" t="s">
        <v>1948</v>
      </c>
      <c r="G269" s="12">
        <v>3.05</v>
      </c>
      <c r="H269" s="11" t="s">
        <v>54</v>
      </c>
      <c r="I269" s="11" t="s">
        <v>1949</v>
      </c>
      <c r="J269" s="11"/>
      <c r="K269" s="11" t="s">
        <v>1950</v>
      </c>
      <c r="L269" s="11"/>
      <c r="M269" s="11" t="s">
        <v>51</v>
      </c>
      <c r="N269" s="11" t="s">
        <v>60</v>
      </c>
      <c r="O269" s="11" t="s">
        <v>1951</v>
      </c>
      <c r="P269" s="11" t="s">
        <v>44</v>
      </c>
      <c r="Q269" s="11" t="s">
        <v>52</v>
      </c>
      <c r="R269" s="11">
        <v>6</v>
      </c>
      <c r="S269" s="10">
        <v>559</v>
      </c>
      <c r="T269" s="12">
        <v>1703.46</v>
      </c>
      <c r="U269" s="12">
        <v>238.48</v>
      </c>
      <c r="V269" s="2">
        <v>1941.94</v>
      </c>
      <c r="X269" s="2">
        <v>0</v>
      </c>
      <c r="Y269" s="2">
        <v>0</v>
      </c>
      <c r="Z269" s="2">
        <v>0</v>
      </c>
      <c r="AB269" s="2">
        <v>0</v>
      </c>
      <c r="AC269" s="2">
        <v>0</v>
      </c>
      <c r="AD269" s="2">
        <v>0</v>
      </c>
      <c r="AF269" s="2">
        <v>0</v>
      </c>
      <c r="AG269" s="2">
        <v>0</v>
      </c>
      <c r="AH269" s="2">
        <v>0</v>
      </c>
      <c r="AJ269" s="20">
        <v>2235.8000000000002</v>
      </c>
      <c r="AK269" s="21">
        <f t="shared" si="8"/>
        <v>313.01200000000006</v>
      </c>
      <c r="AL269" s="21">
        <f t="shared" si="9"/>
        <v>2548.8120000000004</v>
      </c>
      <c r="AM269"/>
      <c r="AN269" s="19">
        <v>0</v>
      </c>
      <c r="AO269" s="2"/>
      <c r="AS269" s="17"/>
      <c r="AT269" s="17"/>
      <c r="AU269" s="13"/>
      <c r="AV269" s="13"/>
      <c r="AW269" s="31"/>
      <c r="AX269" s="38"/>
      <c r="AY269" s="33"/>
      <c r="AZ269" s="33"/>
      <c r="BA269" s="34"/>
      <c r="BB269" s="35"/>
      <c r="BC269" s="45"/>
      <c r="BD269" s="46"/>
      <c r="BE269" s="20"/>
    </row>
    <row r="270" spans="1:57" x14ac:dyDescent="0.35">
      <c r="A270" s="14">
        <v>270</v>
      </c>
      <c r="B270" t="s">
        <v>2069</v>
      </c>
      <c r="C270" t="s">
        <v>38</v>
      </c>
      <c r="D270" t="s">
        <v>48</v>
      </c>
      <c r="E270">
        <v>27766</v>
      </c>
      <c r="G270" s="2">
        <v>48.85</v>
      </c>
      <c r="H270" t="s">
        <v>54</v>
      </c>
      <c r="I270" t="s">
        <v>2070</v>
      </c>
      <c r="K270" t="s">
        <v>2071</v>
      </c>
      <c r="M270" t="s">
        <v>51</v>
      </c>
      <c r="N270" t="s">
        <v>60</v>
      </c>
      <c r="O270" t="s">
        <v>92</v>
      </c>
      <c r="P270" t="s">
        <v>44</v>
      </c>
      <c r="Q270" t="s">
        <v>1996</v>
      </c>
      <c r="R270">
        <v>1</v>
      </c>
      <c r="S270" s="4">
        <v>1</v>
      </c>
      <c r="T270" s="2">
        <v>48.85</v>
      </c>
      <c r="U270" s="2">
        <v>6.84</v>
      </c>
      <c r="V270" s="2">
        <v>55.69</v>
      </c>
      <c r="X270" s="2">
        <v>0</v>
      </c>
      <c r="Y270" s="2">
        <v>0</v>
      </c>
      <c r="Z270" s="2">
        <v>0</v>
      </c>
      <c r="AB270" s="2">
        <v>0</v>
      </c>
      <c r="AC270" s="2">
        <v>0</v>
      </c>
      <c r="AD270" s="2">
        <v>0</v>
      </c>
      <c r="AF270" s="2">
        <v>0</v>
      </c>
      <c r="AG270" s="2">
        <v>0</v>
      </c>
      <c r="AH270" s="2">
        <v>0</v>
      </c>
      <c r="AJ270" s="20">
        <v>64.12</v>
      </c>
      <c r="AK270" s="21">
        <f t="shared" si="8"/>
        <v>8.9768000000000008</v>
      </c>
      <c r="AL270" s="21">
        <f t="shared" si="9"/>
        <v>73.096800000000002</v>
      </c>
      <c r="AM270"/>
      <c r="AN270" s="19">
        <v>0</v>
      </c>
      <c r="AO270" s="2"/>
      <c r="AS270" s="17"/>
      <c r="AT270" s="17"/>
      <c r="AU270" s="13"/>
      <c r="AV270" s="13"/>
      <c r="AW270" s="31"/>
      <c r="AX270" s="38"/>
      <c r="AY270" s="33"/>
      <c r="AZ270" s="33"/>
      <c r="BA270" s="34"/>
      <c r="BB270" s="35"/>
      <c r="BC270" s="45"/>
      <c r="BD270" s="46"/>
      <c r="BE270" s="20"/>
    </row>
    <row r="271" spans="1:57" x14ac:dyDescent="0.35">
      <c r="A271" s="14">
        <v>271</v>
      </c>
      <c r="B271" t="s">
        <v>2072</v>
      </c>
      <c r="C271" t="s">
        <v>38</v>
      </c>
      <c r="D271" t="s">
        <v>48</v>
      </c>
      <c r="E271">
        <v>27766</v>
      </c>
      <c r="G271" s="2">
        <v>48.85</v>
      </c>
      <c r="H271" t="s">
        <v>54</v>
      </c>
      <c r="I271" t="s">
        <v>2073</v>
      </c>
      <c r="K271" t="s">
        <v>2074</v>
      </c>
      <c r="M271" t="s">
        <v>51</v>
      </c>
      <c r="N271" t="s">
        <v>60</v>
      </c>
      <c r="O271" t="s">
        <v>45</v>
      </c>
      <c r="P271" t="s">
        <v>44</v>
      </c>
      <c r="Q271" t="s">
        <v>1996</v>
      </c>
      <c r="R271">
        <v>1</v>
      </c>
      <c r="S271" s="4">
        <v>1</v>
      </c>
      <c r="T271" s="2">
        <v>48.85</v>
      </c>
      <c r="U271" s="2">
        <v>6.84</v>
      </c>
      <c r="V271" s="2">
        <v>55.69</v>
      </c>
      <c r="X271" s="2">
        <v>0</v>
      </c>
      <c r="Y271" s="2">
        <v>0</v>
      </c>
      <c r="Z271" s="2">
        <v>0</v>
      </c>
      <c r="AB271" s="2">
        <v>0</v>
      </c>
      <c r="AC271" s="2">
        <v>0</v>
      </c>
      <c r="AD271" s="2">
        <v>0</v>
      </c>
      <c r="AF271" s="2">
        <v>0</v>
      </c>
      <c r="AG271" s="2">
        <v>0</v>
      </c>
      <c r="AH271" s="2">
        <v>0</v>
      </c>
      <c r="AJ271" s="20">
        <v>64.12</v>
      </c>
      <c r="AK271" s="21">
        <f t="shared" si="8"/>
        <v>8.9768000000000008</v>
      </c>
      <c r="AL271" s="21">
        <f t="shared" si="9"/>
        <v>73.096800000000002</v>
      </c>
      <c r="AM271"/>
      <c r="AN271" s="19">
        <v>0</v>
      </c>
      <c r="AO271" s="2"/>
      <c r="AS271" s="17"/>
      <c r="AT271" s="17"/>
      <c r="AU271" s="13"/>
      <c r="AV271" s="13"/>
      <c r="AW271" s="31"/>
      <c r="AX271" s="38"/>
      <c r="AY271" s="33"/>
      <c r="AZ271" s="33"/>
      <c r="BA271" s="34"/>
      <c r="BB271" s="35"/>
      <c r="BC271" s="45"/>
      <c r="BD271" s="46"/>
      <c r="BE271" s="20"/>
    </row>
    <row r="272" spans="1:57" x14ac:dyDescent="0.35">
      <c r="A272" s="14">
        <v>272</v>
      </c>
      <c r="B272" t="s">
        <v>2075</v>
      </c>
      <c r="C272" t="s">
        <v>38</v>
      </c>
      <c r="D272" t="s">
        <v>48</v>
      </c>
      <c r="E272">
        <v>27766</v>
      </c>
      <c r="G272" s="2">
        <v>48.85</v>
      </c>
      <c r="H272" t="s">
        <v>54</v>
      </c>
      <c r="I272" t="s">
        <v>2076</v>
      </c>
      <c r="K272" t="s">
        <v>2077</v>
      </c>
      <c r="M272" t="s">
        <v>51</v>
      </c>
      <c r="N272" t="s">
        <v>60</v>
      </c>
      <c r="O272" t="s">
        <v>111</v>
      </c>
      <c r="P272" t="s">
        <v>74</v>
      </c>
      <c r="Q272" t="s">
        <v>1996</v>
      </c>
      <c r="R272">
        <v>1</v>
      </c>
      <c r="S272" s="4">
        <v>1</v>
      </c>
      <c r="T272" s="2">
        <v>48.85</v>
      </c>
      <c r="U272" s="2">
        <v>6.84</v>
      </c>
      <c r="V272" s="2">
        <v>55.69</v>
      </c>
      <c r="X272" s="2">
        <v>0</v>
      </c>
      <c r="Y272" s="2">
        <v>0</v>
      </c>
      <c r="Z272" s="2">
        <v>0</v>
      </c>
      <c r="AB272" s="2">
        <v>0</v>
      </c>
      <c r="AC272" s="2">
        <v>0</v>
      </c>
      <c r="AD272" s="2">
        <v>0</v>
      </c>
      <c r="AF272" s="2">
        <v>0</v>
      </c>
      <c r="AG272" s="2">
        <v>0</v>
      </c>
      <c r="AH272" s="2">
        <v>0</v>
      </c>
      <c r="AJ272" s="20">
        <v>64.12</v>
      </c>
      <c r="AK272" s="21">
        <f t="shared" si="8"/>
        <v>8.9768000000000008</v>
      </c>
      <c r="AL272" s="21">
        <f t="shared" si="9"/>
        <v>73.096800000000002</v>
      </c>
      <c r="AM272"/>
      <c r="AN272" s="19">
        <v>0</v>
      </c>
      <c r="AO272" s="2"/>
      <c r="AS272" s="17"/>
      <c r="AT272" s="17"/>
      <c r="AU272" s="13"/>
      <c r="AV272" s="13"/>
      <c r="AW272" s="31"/>
      <c r="AX272" s="38"/>
      <c r="AY272" s="33"/>
      <c r="AZ272" s="33"/>
      <c r="BA272" s="34"/>
      <c r="BB272" s="35"/>
      <c r="BC272" s="45"/>
      <c r="BD272" s="46"/>
      <c r="BE272" s="20"/>
    </row>
    <row r="273" spans="1:57" x14ac:dyDescent="0.35">
      <c r="A273" s="14">
        <v>273</v>
      </c>
      <c r="B273" t="s">
        <v>2078</v>
      </c>
      <c r="C273" t="s">
        <v>38</v>
      </c>
      <c r="D273" t="s">
        <v>48</v>
      </c>
      <c r="E273">
        <v>27766</v>
      </c>
      <c r="G273" s="2">
        <v>48.85</v>
      </c>
      <c r="H273" t="s">
        <v>54</v>
      </c>
      <c r="I273" t="s">
        <v>2079</v>
      </c>
      <c r="K273" t="s">
        <v>2080</v>
      </c>
      <c r="M273" t="s">
        <v>51</v>
      </c>
      <c r="N273" t="s">
        <v>60</v>
      </c>
      <c r="O273" t="s">
        <v>460</v>
      </c>
      <c r="P273" t="s">
        <v>74</v>
      </c>
      <c r="Q273" t="s">
        <v>1996</v>
      </c>
      <c r="R273">
        <v>1</v>
      </c>
      <c r="S273" s="4">
        <v>1</v>
      </c>
      <c r="T273" s="2">
        <v>48.85</v>
      </c>
      <c r="U273" s="2">
        <v>6.84</v>
      </c>
      <c r="V273" s="2">
        <v>55.69</v>
      </c>
      <c r="X273" s="2">
        <v>0</v>
      </c>
      <c r="Y273" s="2">
        <v>0</v>
      </c>
      <c r="Z273" s="2">
        <v>0</v>
      </c>
      <c r="AB273" s="2">
        <v>0</v>
      </c>
      <c r="AC273" s="2">
        <v>0</v>
      </c>
      <c r="AD273" s="2">
        <v>0</v>
      </c>
      <c r="AF273" s="2">
        <v>0</v>
      </c>
      <c r="AG273" s="2">
        <v>0</v>
      </c>
      <c r="AH273" s="2">
        <v>0</v>
      </c>
      <c r="AJ273" s="20">
        <v>64.12</v>
      </c>
      <c r="AK273" s="21">
        <f t="shared" si="8"/>
        <v>8.9768000000000008</v>
      </c>
      <c r="AL273" s="21">
        <f t="shared" si="9"/>
        <v>73.096800000000002</v>
      </c>
      <c r="AM273"/>
      <c r="AN273" s="19">
        <v>0</v>
      </c>
      <c r="AO273" s="2"/>
      <c r="AS273" s="17"/>
      <c r="AT273" s="17"/>
      <c r="AU273" s="13"/>
      <c r="AV273" s="13"/>
      <c r="AW273" s="31"/>
      <c r="AX273" s="38"/>
      <c r="AY273" s="33"/>
      <c r="AZ273" s="33"/>
      <c r="BA273" s="34"/>
      <c r="BB273" s="35"/>
      <c r="BC273" s="45"/>
      <c r="BD273" s="46"/>
      <c r="BE273" s="20"/>
    </row>
    <row r="274" spans="1:57" x14ac:dyDescent="0.35">
      <c r="A274" s="14">
        <v>274</v>
      </c>
      <c r="B274" t="s">
        <v>2081</v>
      </c>
      <c r="C274" t="s">
        <v>38</v>
      </c>
      <c r="D274" t="s">
        <v>48</v>
      </c>
      <c r="E274">
        <v>27766</v>
      </c>
      <c r="G274" s="2">
        <v>48.85</v>
      </c>
      <c r="H274" t="s">
        <v>54</v>
      </c>
      <c r="I274" t="s">
        <v>2082</v>
      </c>
      <c r="K274" t="s">
        <v>2083</v>
      </c>
      <c r="M274" t="s">
        <v>51</v>
      </c>
      <c r="N274" t="s">
        <v>60</v>
      </c>
      <c r="O274" t="s">
        <v>409</v>
      </c>
      <c r="P274" t="s">
        <v>74</v>
      </c>
      <c r="Q274" t="s">
        <v>1996</v>
      </c>
      <c r="R274">
        <v>1</v>
      </c>
      <c r="S274" s="4">
        <v>1</v>
      </c>
      <c r="T274" s="2">
        <v>48.85</v>
      </c>
      <c r="U274" s="2">
        <v>6.84</v>
      </c>
      <c r="V274" s="2">
        <v>55.69</v>
      </c>
      <c r="X274" s="2">
        <v>0</v>
      </c>
      <c r="Y274" s="2">
        <v>0</v>
      </c>
      <c r="Z274" s="2">
        <v>0</v>
      </c>
      <c r="AB274" s="2">
        <v>0</v>
      </c>
      <c r="AC274" s="2">
        <v>0</v>
      </c>
      <c r="AD274" s="2">
        <v>0</v>
      </c>
      <c r="AF274" s="2">
        <v>0</v>
      </c>
      <c r="AG274" s="2">
        <v>0</v>
      </c>
      <c r="AH274" s="2">
        <v>0</v>
      </c>
      <c r="AJ274" s="20">
        <v>64.12</v>
      </c>
      <c r="AK274" s="21">
        <f t="shared" si="8"/>
        <v>8.9768000000000008</v>
      </c>
      <c r="AL274" s="21">
        <f t="shared" si="9"/>
        <v>73.096800000000002</v>
      </c>
      <c r="AM274"/>
      <c r="AN274" s="19">
        <v>0</v>
      </c>
      <c r="AO274" s="2"/>
      <c r="AS274" s="17"/>
      <c r="AT274" s="17"/>
      <c r="AU274" s="13"/>
      <c r="AV274" s="13"/>
      <c r="AW274" s="31"/>
      <c r="AX274" s="38"/>
      <c r="AY274" s="33"/>
      <c r="AZ274" s="33"/>
      <c r="BA274" s="34"/>
      <c r="BB274" s="35"/>
      <c r="BC274" s="45"/>
      <c r="BD274" s="46"/>
      <c r="BE274" s="20"/>
    </row>
    <row r="275" spans="1:57" x14ac:dyDescent="0.35">
      <c r="A275" s="14">
        <v>275</v>
      </c>
      <c r="B275" t="s">
        <v>2084</v>
      </c>
      <c r="C275" t="s">
        <v>38</v>
      </c>
      <c r="D275" t="s">
        <v>48</v>
      </c>
      <c r="E275">
        <v>27766</v>
      </c>
      <c r="G275" s="2">
        <v>48.85</v>
      </c>
      <c r="H275" t="s">
        <v>54</v>
      </c>
      <c r="I275" t="s">
        <v>2085</v>
      </c>
      <c r="K275" t="s">
        <v>2086</v>
      </c>
      <c r="M275" t="s">
        <v>51</v>
      </c>
      <c r="N275" t="s">
        <v>60</v>
      </c>
      <c r="O275" t="s">
        <v>443</v>
      </c>
      <c r="P275" t="s">
        <v>44</v>
      </c>
      <c r="Q275" t="s">
        <v>1996</v>
      </c>
      <c r="R275">
        <v>1</v>
      </c>
      <c r="S275" s="4">
        <v>1</v>
      </c>
      <c r="T275" s="2">
        <v>48.85</v>
      </c>
      <c r="U275" s="2">
        <v>6.84</v>
      </c>
      <c r="V275" s="2">
        <v>55.69</v>
      </c>
      <c r="X275" s="2">
        <v>0</v>
      </c>
      <c r="Y275" s="2">
        <v>0</v>
      </c>
      <c r="Z275" s="2">
        <v>0</v>
      </c>
      <c r="AB275" s="2">
        <v>0</v>
      </c>
      <c r="AC275" s="2">
        <v>0</v>
      </c>
      <c r="AD275" s="2">
        <v>0</v>
      </c>
      <c r="AF275" s="2">
        <v>0</v>
      </c>
      <c r="AG275" s="2">
        <v>0</v>
      </c>
      <c r="AH275" s="2">
        <v>0</v>
      </c>
      <c r="AJ275" s="20">
        <v>64.12</v>
      </c>
      <c r="AK275" s="21">
        <f t="shared" si="8"/>
        <v>8.9768000000000008</v>
      </c>
      <c r="AL275" s="21">
        <f t="shared" si="9"/>
        <v>73.096800000000002</v>
      </c>
      <c r="AM275"/>
      <c r="AN275" s="19">
        <v>0</v>
      </c>
      <c r="AO275" s="2"/>
      <c r="AS275" s="17"/>
      <c r="AT275" s="17"/>
      <c r="AU275" s="13"/>
      <c r="AV275" s="13"/>
      <c r="AW275" s="31"/>
      <c r="AX275" s="38"/>
      <c r="AY275" s="33"/>
      <c r="AZ275" s="33"/>
      <c r="BA275" s="34"/>
      <c r="BB275" s="35"/>
      <c r="BC275" s="45"/>
      <c r="BD275" s="46"/>
      <c r="BE275" s="20"/>
    </row>
    <row r="276" spans="1:57" x14ac:dyDescent="0.35">
      <c r="A276" s="14">
        <v>276</v>
      </c>
      <c r="B276" t="s">
        <v>2087</v>
      </c>
      <c r="C276" t="s">
        <v>38</v>
      </c>
      <c r="D276" t="s">
        <v>48</v>
      </c>
      <c r="E276">
        <v>27766</v>
      </c>
      <c r="G276" s="2">
        <v>48.85</v>
      </c>
      <c r="H276" t="s">
        <v>54</v>
      </c>
      <c r="I276" t="s">
        <v>2088</v>
      </c>
      <c r="K276" t="s">
        <v>2089</v>
      </c>
      <c r="M276" t="s">
        <v>51</v>
      </c>
      <c r="N276" t="s">
        <v>60</v>
      </c>
      <c r="O276" t="s">
        <v>179</v>
      </c>
      <c r="P276" t="s">
        <v>44</v>
      </c>
      <c r="Q276" t="s">
        <v>1996</v>
      </c>
      <c r="R276">
        <v>1</v>
      </c>
      <c r="S276" s="4">
        <v>1</v>
      </c>
      <c r="T276" s="2">
        <v>48.85</v>
      </c>
      <c r="U276" s="2">
        <v>6.84</v>
      </c>
      <c r="V276" s="2">
        <v>55.69</v>
      </c>
      <c r="X276" s="2">
        <v>0</v>
      </c>
      <c r="Y276" s="2">
        <v>0</v>
      </c>
      <c r="Z276" s="2">
        <v>0</v>
      </c>
      <c r="AB276" s="2">
        <v>0</v>
      </c>
      <c r="AC276" s="2">
        <v>0</v>
      </c>
      <c r="AD276" s="2">
        <v>0</v>
      </c>
      <c r="AF276" s="2">
        <v>0</v>
      </c>
      <c r="AG276" s="2">
        <v>0</v>
      </c>
      <c r="AH276" s="2">
        <v>0</v>
      </c>
      <c r="AJ276" s="20">
        <v>64.12</v>
      </c>
      <c r="AK276" s="21">
        <f t="shared" si="8"/>
        <v>8.9768000000000008</v>
      </c>
      <c r="AL276" s="21">
        <f t="shared" si="9"/>
        <v>73.096800000000002</v>
      </c>
      <c r="AM276"/>
      <c r="AN276" s="19">
        <v>0</v>
      </c>
      <c r="AO276" s="2"/>
      <c r="AS276" s="17"/>
      <c r="AT276" s="17"/>
      <c r="AU276" s="13"/>
      <c r="AV276" s="13"/>
      <c r="AW276" s="31"/>
      <c r="AX276" s="38"/>
      <c r="AY276" s="33"/>
      <c r="AZ276" s="33"/>
      <c r="BA276" s="34"/>
      <c r="BB276" s="35"/>
      <c r="BC276" s="45"/>
      <c r="BD276" s="46"/>
      <c r="BE276" s="20"/>
    </row>
    <row r="277" spans="1:57" x14ac:dyDescent="0.35">
      <c r="A277" s="14">
        <v>277</v>
      </c>
      <c r="B277" t="s">
        <v>500</v>
      </c>
      <c r="C277" t="s">
        <v>38</v>
      </c>
      <c r="D277" t="s">
        <v>48</v>
      </c>
      <c r="E277">
        <v>27766</v>
      </c>
      <c r="G277" s="2">
        <v>12.86</v>
      </c>
      <c r="H277" t="s">
        <v>54</v>
      </c>
      <c r="I277" t="s">
        <v>501</v>
      </c>
      <c r="K277" t="s">
        <v>502</v>
      </c>
      <c r="M277" t="s">
        <v>51</v>
      </c>
      <c r="N277" t="s">
        <v>60</v>
      </c>
      <c r="O277" t="s">
        <v>503</v>
      </c>
      <c r="P277" t="s">
        <v>286</v>
      </c>
      <c r="Q277" t="s">
        <v>52</v>
      </c>
      <c r="R277">
        <v>1</v>
      </c>
      <c r="S277" s="4">
        <v>6</v>
      </c>
      <c r="T277" s="2">
        <v>77.16</v>
      </c>
      <c r="U277" s="2">
        <v>10.8</v>
      </c>
      <c r="V277" s="2">
        <v>87.96</v>
      </c>
      <c r="X277" s="2">
        <v>0</v>
      </c>
      <c r="Y277" s="2">
        <v>0</v>
      </c>
      <c r="Z277" s="2">
        <v>0</v>
      </c>
      <c r="AB277" s="2">
        <v>0</v>
      </c>
      <c r="AC277" s="2">
        <v>0</v>
      </c>
      <c r="AD277" s="2">
        <v>0</v>
      </c>
      <c r="AF277" s="2">
        <v>0</v>
      </c>
      <c r="AG277" s="2">
        <v>0</v>
      </c>
      <c r="AH277" s="2">
        <v>0</v>
      </c>
      <c r="AJ277" s="20">
        <v>101.28</v>
      </c>
      <c r="AK277" s="21">
        <f t="shared" si="8"/>
        <v>14.179200000000002</v>
      </c>
      <c r="AL277" s="21">
        <f t="shared" si="9"/>
        <v>115.45920000000001</v>
      </c>
      <c r="AM277"/>
      <c r="AN277" s="19">
        <v>0</v>
      </c>
      <c r="AO277" s="2"/>
      <c r="AS277" s="17"/>
      <c r="AT277" s="17"/>
      <c r="AU277" s="13"/>
      <c r="AV277" s="13"/>
      <c r="AW277" s="31"/>
      <c r="AX277" s="38"/>
      <c r="AY277" s="33"/>
      <c r="AZ277" s="33"/>
      <c r="BA277" s="34"/>
      <c r="BB277" s="35"/>
      <c r="BC277" s="45"/>
      <c r="BD277" s="46"/>
      <c r="BE277" s="20"/>
    </row>
    <row r="278" spans="1:57" x14ac:dyDescent="0.35">
      <c r="A278" s="14">
        <v>278</v>
      </c>
      <c r="B278" t="s">
        <v>667</v>
      </c>
      <c r="C278" t="s">
        <v>38</v>
      </c>
      <c r="D278" t="s">
        <v>48</v>
      </c>
      <c r="E278">
        <v>27766</v>
      </c>
      <c r="G278" s="2">
        <v>9.4499999999999993</v>
      </c>
      <c r="H278" t="s">
        <v>54</v>
      </c>
      <c r="I278" t="s">
        <v>668</v>
      </c>
      <c r="K278" t="s">
        <v>669</v>
      </c>
      <c r="M278" t="s">
        <v>51</v>
      </c>
      <c r="N278" t="s">
        <v>60</v>
      </c>
      <c r="O278" t="s">
        <v>670</v>
      </c>
      <c r="P278" t="s">
        <v>671</v>
      </c>
      <c r="Q278" t="s">
        <v>52</v>
      </c>
      <c r="R278">
        <v>1</v>
      </c>
      <c r="S278" s="4">
        <v>9</v>
      </c>
      <c r="T278" s="2">
        <v>85.04</v>
      </c>
      <c r="U278" s="2">
        <v>11.91</v>
      </c>
      <c r="V278" s="2">
        <v>96.95</v>
      </c>
      <c r="X278" s="2">
        <v>0</v>
      </c>
      <c r="Y278" s="2">
        <v>0</v>
      </c>
      <c r="Z278" s="2">
        <v>0</v>
      </c>
      <c r="AB278" s="2">
        <v>0</v>
      </c>
      <c r="AC278" s="2">
        <v>0</v>
      </c>
      <c r="AD278" s="2">
        <v>0</v>
      </c>
      <c r="AF278" s="2">
        <v>0</v>
      </c>
      <c r="AG278" s="2">
        <v>0</v>
      </c>
      <c r="AH278" s="2">
        <v>0</v>
      </c>
      <c r="AJ278" s="20">
        <v>111.62</v>
      </c>
      <c r="AK278" s="21">
        <f t="shared" si="8"/>
        <v>15.626800000000003</v>
      </c>
      <c r="AL278" s="21">
        <f t="shared" si="9"/>
        <v>127.24680000000001</v>
      </c>
      <c r="AM278"/>
      <c r="AN278" s="19">
        <v>0</v>
      </c>
      <c r="AO278" s="2"/>
      <c r="AS278" s="17"/>
      <c r="AT278" s="17"/>
      <c r="AU278" s="13"/>
      <c r="AV278" s="13"/>
      <c r="AW278" s="31"/>
      <c r="AX278" s="38"/>
      <c r="AY278" s="33"/>
      <c r="AZ278" s="33"/>
      <c r="BA278" s="34"/>
      <c r="BB278" s="35"/>
      <c r="BC278" s="45"/>
      <c r="BD278" s="46"/>
      <c r="BE278" s="20"/>
    </row>
    <row r="279" spans="1:57" x14ac:dyDescent="0.35">
      <c r="A279" s="14">
        <v>279</v>
      </c>
      <c r="B279" t="s">
        <v>1088</v>
      </c>
      <c r="C279" t="s">
        <v>38</v>
      </c>
      <c r="D279" t="s">
        <v>48</v>
      </c>
      <c r="E279">
        <v>27766</v>
      </c>
      <c r="G279" s="2">
        <v>5.41</v>
      </c>
      <c r="H279" t="s">
        <v>54</v>
      </c>
      <c r="I279" t="s">
        <v>1089</v>
      </c>
      <c r="K279" t="s">
        <v>1090</v>
      </c>
      <c r="M279" t="s">
        <v>51</v>
      </c>
      <c r="N279" t="s">
        <v>60</v>
      </c>
      <c r="O279" t="s">
        <v>670</v>
      </c>
      <c r="P279" t="s">
        <v>58</v>
      </c>
      <c r="Q279" t="s">
        <v>52</v>
      </c>
      <c r="R279">
        <v>1</v>
      </c>
      <c r="S279" s="4">
        <v>13</v>
      </c>
      <c r="T279" s="2">
        <v>70.39</v>
      </c>
      <c r="U279" s="2">
        <v>9.85</v>
      </c>
      <c r="V279" s="2">
        <v>80.239999999999995</v>
      </c>
      <c r="X279" s="2">
        <v>0</v>
      </c>
      <c r="Y279" s="2">
        <v>0</v>
      </c>
      <c r="Z279" s="2">
        <v>0</v>
      </c>
      <c r="AB279" s="2">
        <v>0</v>
      </c>
      <c r="AC279" s="2">
        <v>0</v>
      </c>
      <c r="AD279" s="2">
        <v>0</v>
      </c>
      <c r="AF279" s="2">
        <v>0</v>
      </c>
      <c r="AG279" s="2">
        <v>0</v>
      </c>
      <c r="AH279" s="2">
        <v>0</v>
      </c>
      <c r="AJ279" s="20">
        <v>92.39</v>
      </c>
      <c r="AK279" s="21">
        <f t="shared" si="8"/>
        <v>12.934600000000001</v>
      </c>
      <c r="AL279" s="21">
        <f t="shared" si="9"/>
        <v>105.3246</v>
      </c>
      <c r="AM279"/>
      <c r="AN279" s="19">
        <v>0</v>
      </c>
      <c r="AO279" s="2"/>
      <c r="AS279" s="17"/>
      <c r="AT279" s="17"/>
      <c r="AU279" s="13"/>
      <c r="AV279" s="13"/>
      <c r="AW279" s="31"/>
      <c r="AX279" s="38"/>
      <c r="AY279" s="33"/>
      <c r="AZ279" s="33"/>
      <c r="BA279" s="34"/>
      <c r="BB279" s="35"/>
      <c r="BC279" s="45"/>
      <c r="BD279" s="46"/>
      <c r="BE279" s="20"/>
    </row>
    <row r="280" spans="1:57" x14ac:dyDescent="0.35">
      <c r="A280" s="14">
        <v>280</v>
      </c>
      <c r="B280" t="s">
        <v>1091</v>
      </c>
      <c r="C280" t="s">
        <v>38</v>
      </c>
      <c r="D280" t="s">
        <v>48</v>
      </c>
      <c r="E280">
        <v>27766</v>
      </c>
      <c r="G280" s="2">
        <v>5.41</v>
      </c>
      <c r="H280" t="s">
        <v>54</v>
      </c>
      <c r="I280" t="s">
        <v>1092</v>
      </c>
      <c r="K280" t="s">
        <v>1093</v>
      </c>
      <c r="M280" t="s">
        <v>51</v>
      </c>
      <c r="N280" t="s">
        <v>60</v>
      </c>
      <c r="O280" t="s">
        <v>670</v>
      </c>
      <c r="P280" t="s">
        <v>1094</v>
      </c>
      <c r="Q280" t="s">
        <v>52</v>
      </c>
      <c r="R280">
        <v>1</v>
      </c>
      <c r="S280" s="4">
        <v>13</v>
      </c>
      <c r="T280" s="2">
        <v>70.39</v>
      </c>
      <c r="U280" s="2">
        <v>9.85</v>
      </c>
      <c r="V280" s="2">
        <v>80.239999999999995</v>
      </c>
      <c r="X280" s="2">
        <v>0</v>
      </c>
      <c r="Y280" s="2">
        <v>0</v>
      </c>
      <c r="Z280" s="2">
        <v>0</v>
      </c>
      <c r="AB280" s="2">
        <v>0</v>
      </c>
      <c r="AC280" s="2">
        <v>0</v>
      </c>
      <c r="AD280" s="2">
        <v>0</v>
      </c>
      <c r="AF280" s="2">
        <v>0</v>
      </c>
      <c r="AG280" s="2">
        <v>0</v>
      </c>
      <c r="AH280" s="2">
        <v>0</v>
      </c>
      <c r="AJ280" s="20">
        <v>92.39</v>
      </c>
      <c r="AK280" s="21">
        <f t="shared" si="8"/>
        <v>12.934600000000001</v>
      </c>
      <c r="AL280" s="21">
        <f t="shared" si="9"/>
        <v>105.3246</v>
      </c>
      <c r="AM280"/>
      <c r="AN280" s="19">
        <v>0</v>
      </c>
      <c r="AO280" s="2"/>
      <c r="AS280" s="17"/>
      <c r="AT280" s="17"/>
      <c r="AU280" s="13"/>
      <c r="AV280" s="13"/>
      <c r="AW280" s="31"/>
      <c r="AX280" s="38"/>
      <c r="AY280" s="33"/>
      <c r="AZ280" s="33"/>
      <c r="BA280" s="34"/>
      <c r="BB280" s="35"/>
      <c r="BC280" s="45"/>
      <c r="BD280" s="46"/>
      <c r="BE280" s="20"/>
    </row>
    <row r="281" spans="1:57" x14ac:dyDescent="0.35">
      <c r="A281" s="14">
        <v>281</v>
      </c>
      <c r="B281" t="s">
        <v>1932</v>
      </c>
      <c r="C281" t="s">
        <v>38</v>
      </c>
      <c r="D281" t="s">
        <v>48</v>
      </c>
      <c r="E281">
        <v>27766</v>
      </c>
      <c r="F281" s="11" t="s">
        <v>1933</v>
      </c>
      <c r="G281" s="12">
        <v>2.83</v>
      </c>
      <c r="H281" s="11" t="s">
        <v>54</v>
      </c>
      <c r="I281" s="11" t="s">
        <v>1934</v>
      </c>
      <c r="J281" s="11"/>
      <c r="K281" s="11" t="s">
        <v>1935</v>
      </c>
      <c r="L281" s="11"/>
      <c r="M281" s="11" t="s">
        <v>51</v>
      </c>
      <c r="N281" s="11" t="s">
        <v>60</v>
      </c>
      <c r="O281" s="11" t="s">
        <v>399</v>
      </c>
      <c r="P281" s="11" t="s">
        <v>187</v>
      </c>
      <c r="Q281" s="11" t="s">
        <v>52</v>
      </c>
      <c r="R281" s="11">
        <v>7</v>
      </c>
      <c r="S281" s="10">
        <v>342</v>
      </c>
      <c r="T281" s="12">
        <v>968.07</v>
      </c>
      <c r="U281" s="12">
        <v>135.53</v>
      </c>
      <c r="V281" s="2">
        <v>1103.5999999999999</v>
      </c>
      <c r="X281" s="2">
        <v>0</v>
      </c>
      <c r="Y281" s="2">
        <v>0</v>
      </c>
      <c r="Z281" s="2">
        <v>0</v>
      </c>
      <c r="AB281" s="2">
        <v>0</v>
      </c>
      <c r="AC281" s="2">
        <v>0</v>
      </c>
      <c r="AD281" s="2">
        <v>0</v>
      </c>
      <c r="AF281" s="2">
        <v>0</v>
      </c>
      <c r="AG281" s="2">
        <v>0</v>
      </c>
      <c r="AH281" s="2">
        <v>0</v>
      </c>
      <c r="AJ281" s="20">
        <v>1270.6000000000001</v>
      </c>
      <c r="AK281" s="21">
        <f t="shared" si="8"/>
        <v>177.88400000000004</v>
      </c>
      <c r="AL281" s="21">
        <f t="shared" si="9"/>
        <v>1448.4840000000002</v>
      </c>
      <c r="AM281"/>
      <c r="AN281" s="19">
        <v>0</v>
      </c>
      <c r="AO281" s="2"/>
      <c r="AS281" s="17"/>
      <c r="AT281" s="17"/>
      <c r="AU281" s="13"/>
      <c r="AV281" s="13"/>
      <c r="AW281" s="31"/>
      <c r="AX281" s="38"/>
      <c r="AY281" s="33"/>
      <c r="AZ281" s="33"/>
      <c r="BA281" s="34"/>
      <c r="BB281" s="35"/>
      <c r="BC281" s="45"/>
      <c r="BD281" s="46"/>
      <c r="BE281" s="20"/>
    </row>
    <row r="282" spans="1:57" x14ac:dyDescent="0.35">
      <c r="A282" s="14">
        <v>282</v>
      </c>
      <c r="B282" t="s">
        <v>2800</v>
      </c>
      <c r="C282" t="s">
        <v>38</v>
      </c>
      <c r="D282" t="s">
        <v>48</v>
      </c>
      <c r="E282">
        <v>27766</v>
      </c>
      <c r="G282" s="2">
        <v>15.35</v>
      </c>
      <c r="H282" t="s">
        <v>54</v>
      </c>
      <c r="I282" t="s">
        <v>2801</v>
      </c>
      <c r="K282">
        <v>1032</v>
      </c>
      <c r="M282" t="s">
        <v>51</v>
      </c>
      <c r="N282" t="s">
        <v>60</v>
      </c>
      <c r="O282" t="s">
        <v>604</v>
      </c>
      <c r="P282" t="s">
        <v>60</v>
      </c>
      <c r="Q282" t="s">
        <v>1996</v>
      </c>
      <c r="R282">
        <v>1</v>
      </c>
      <c r="S282" s="7">
        <v>3</v>
      </c>
      <c r="T282" s="2">
        <v>46.06</v>
      </c>
      <c r="U282" s="2">
        <v>6.45</v>
      </c>
      <c r="V282" s="2">
        <v>52.51</v>
      </c>
      <c r="X282" s="2">
        <v>0</v>
      </c>
      <c r="Y282" s="2">
        <v>0</v>
      </c>
      <c r="Z282" s="2">
        <v>0</v>
      </c>
      <c r="AB282" s="2">
        <v>0</v>
      </c>
      <c r="AC282" s="2">
        <v>0</v>
      </c>
      <c r="AD282" s="2">
        <v>0</v>
      </c>
      <c r="AF282" s="2">
        <v>0</v>
      </c>
      <c r="AG282" s="2">
        <v>0</v>
      </c>
      <c r="AH282" s="2">
        <v>0</v>
      </c>
      <c r="AJ282" s="20">
        <v>60.46</v>
      </c>
      <c r="AK282" s="21">
        <f t="shared" si="8"/>
        <v>8.4644000000000013</v>
      </c>
      <c r="AL282" s="21">
        <f t="shared" si="9"/>
        <v>68.924400000000006</v>
      </c>
      <c r="AM282"/>
      <c r="AN282" s="19">
        <v>0</v>
      </c>
      <c r="AO282" s="2"/>
      <c r="AS282" s="17"/>
      <c r="AT282" s="17"/>
      <c r="AU282" s="13"/>
      <c r="AV282" s="13"/>
      <c r="AW282" s="31"/>
      <c r="AX282" s="38"/>
      <c r="AY282" s="33"/>
      <c r="AZ282" s="33"/>
      <c r="BA282" s="34"/>
      <c r="BB282" s="35"/>
      <c r="BC282" s="45"/>
      <c r="BD282" s="46"/>
      <c r="BE282" s="20"/>
    </row>
    <row r="283" spans="1:57" x14ac:dyDescent="0.35">
      <c r="A283" s="14">
        <v>283</v>
      </c>
      <c r="B283" t="s">
        <v>1952</v>
      </c>
      <c r="C283" t="s">
        <v>38</v>
      </c>
      <c r="D283" t="s">
        <v>48</v>
      </c>
      <c r="E283">
        <v>27766</v>
      </c>
      <c r="F283" s="11" t="s">
        <v>1953</v>
      </c>
      <c r="G283" s="12">
        <v>2.79</v>
      </c>
      <c r="H283" s="11" t="s">
        <v>54</v>
      </c>
      <c r="I283" s="11" t="s">
        <v>1954</v>
      </c>
      <c r="J283" s="11"/>
      <c r="K283" s="11" t="s">
        <v>1955</v>
      </c>
      <c r="L283" s="11"/>
      <c r="M283" s="11" t="s">
        <v>51</v>
      </c>
      <c r="N283" s="11" t="s">
        <v>60</v>
      </c>
      <c r="O283" s="11" t="s">
        <v>515</v>
      </c>
      <c r="P283" s="11" t="s">
        <v>187</v>
      </c>
      <c r="Q283" s="11" t="s">
        <v>52</v>
      </c>
      <c r="R283" s="11">
        <v>9</v>
      </c>
      <c r="S283" s="10">
        <v>570</v>
      </c>
      <c r="T283" s="12">
        <v>1590.71</v>
      </c>
      <c r="U283" s="12">
        <v>222.7</v>
      </c>
      <c r="V283" s="2">
        <v>1813.41</v>
      </c>
      <c r="X283" s="2">
        <v>0</v>
      </c>
      <c r="Y283" s="2">
        <v>0</v>
      </c>
      <c r="Z283" s="2">
        <v>0</v>
      </c>
      <c r="AB283" s="2">
        <v>0</v>
      </c>
      <c r="AC283" s="2">
        <v>0</v>
      </c>
      <c r="AD283" s="2">
        <v>0</v>
      </c>
      <c r="AF283" s="2">
        <v>0</v>
      </c>
      <c r="AG283" s="2">
        <v>0</v>
      </c>
      <c r="AH283" s="2">
        <v>0</v>
      </c>
      <c r="AJ283" s="20">
        <v>2087.81</v>
      </c>
      <c r="AK283" s="21">
        <f t="shared" si="8"/>
        <v>292.29340000000002</v>
      </c>
      <c r="AL283" s="21">
        <f t="shared" si="9"/>
        <v>2380.1034</v>
      </c>
      <c r="AM283"/>
      <c r="AN283" s="19">
        <v>0</v>
      </c>
      <c r="AO283" s="2"/>
      <c r="AS283" s="17"/>
      <c r="AT283" s="17"/>
      <c r="AU283" s="13"/>
      <c r="AV283" s="13"/>
      <c r="AW283" s="31"/>
      <c r="AX283" s="38"/>
      <c r="AY283" s="33"/>
      <c r="AZ283" s="33"/>
      <c r="BA283" s="34"/>
      <c r="BB283" s="35"/>
      <c r="BC283" s="45"/>
      <c r="BD283" s="46"/>
      <c r="BE283" s="20"/>
    </row>
    <row r="284" spans="1:57" x14ac:dyDescent="0.35">
      <c r="A284" s="14">
        <v>284</v>
      </c>
      <c r="B284" t="s">
        <v>1325</v>
      </c>
      <c r="C284" t="s">
        <v>38</v>
      </c>
      <c r="D284" t="s">
        <v>48</v>
      </c>
      <c r="E284">
        <v>27766</v>
      </c>
      <c r="G284" s="2">
        <v>7.23</v>
      </c>
      <c r="H284" t="s">
        <v>54</v>
      </c>
      <c r="I284" t="s">
        <v>1326</v>
      </c>
      <c r="K284" t="s">
        <v>1327</v>
      </c>
      <c r="M284" t="s">
        <v>51</v>
      </c>
      <c r="N284" t="s">
        <v>60</v>
      </c>
      <c r="O284" t="s">
        <v>491</v>
      </c>
      <c r="P284" t="s">
        <v>492</v>
      </c>
      <c r="Q284" t="s">
        <v>52</v>
      </c>
      <c r="R284">
        <v>1</v>
      </c>
      <c r="S284" s="4">
        <v>17</v>
      </c>
      <c r="T284" s="2">
        <v>122.83</v>
      </c>
      <c r="U284" s="2">
        <v>17.2</v>
      </c>
      <c r="V284" s="2">
        <v>140.03</v>
      </c>
      <c r="X284" s="2">
        <v>0</v>
      </c>
      <c r="Y284" s="2">
        <v>0</v>
      </c>
      <c r="Z284" s="2">
        <v>0</v>
      </c>
      <c r="AB284" s="2">
        <v>0</v>
      </c>
      <c r="AC284" s="2">
        <v>0</v>
      </c>
      <c r="AD284" s="2">
        <v>0</v>
      </c>
      <c r="AF284" s="2">
        <v>0</v>
      </c>
      <c r="AG284" s="2">
        <v>0</v>
      </c>
      <c r="AH284" s="2">
        <v>0</v>
      </c>
      <c r="AJ284" s="20">
        <v>161.22</v>
      </c>
      <c r="AK284" s="21">
        <f t="shared" si="8"/>
        <v>22.570800000000002</v>
      </c>
      <c r="AL284" s="21">
        <f t="shared" si="9"/>
        <v>183.79079999999999</v>
      </c>
      <c r="AM284"/>
      <c r="AN284" s="19">
        <v>0</v>
      </c>
      <c r="AO284" s="2"/>
      <c r="AS284" s="17"/>
      <c r="AT284" s="17"/>
      <c r="AU284" s="13"/>
      <c r="AV284" s="13"/>
      <c r="AW284" s="31"/>
      <c r="AX284" s="38"/>
      <c r="AY284" s="33"/>
      <c r="AZ284" s="33"/>
      <c r="BA284" s="34"/>
      <c r="BB284" s="35"/>
      <c r="BC284" s="45"/>
      <c r="BD284" s="46"/>
      <c r="BE284" s="20"/>
    </row>
    <row r="285" spans="1:57" x14ac:dyDescent="0.35">
      <c r="A285" s="14">
        <v>285</v>
      </c>
      <c r="B285" t="s">
        <v>2099</v>
      </c>
      <c r="C285" t="s">
        <v>38</v>
      </c>
      <c r="D285" t="s">
        <v>48</v>
      </c>
      <c r="E285">
        <v>27766</v>
      </c>
      <c r="G285" s="2">
        <v>48.85</v>
      </c>
      <c r="H285" t="s">
        <v>62</v>
      </c>
      <c r="I285" t="s">
        <v>2100</v>
      </c>
      <c r="K285" t="s">
        <v>2101</v>
      </c>
      <c r="M285" t="s">
        <v>51</v>
      </c>
      <c r="N285" t="s">
        <v>60</v>
      </c>
      <c r="O285" t="s">
        <v>179</v>
      </c>
      <c r="P285" t="s">
        <v>44</v>
      </c>
      <c r="Q285" t="s">
        <v>1996</v>
      </c>
      <c r="R285">
        <v>1</v>
      </c>
      <c r="S285" s="4">
        <v>1</v>
      </c>
      <c r="T285" s="2">
        <v>48.85</v>
      </c>
      <c r="U285" s="2">
        <v>6.84</v>
      </c>
      <c r="V285" s="2">
        <v>55.69</v>
      </c>
      <c r="X285" s="2">
        <v>0</v>
      </c>
      <c r="Y285" s="2">
        <v>0</v>
      </c>
      <c r="Z285" s="2">
        <v>0</v>
      </c>
      <c r="AB285" s="2">
        <v>0</v>
      </c>
      <c r="AC285" s="2">
        <v>0</v>
      </c>
      <c r="AD285" s="2">
        <v>0</v>
      </c>
      <c r="AF285" s="2">
        <v>0</v>
      </c>
      <c r="AG285" s="2">
        <v>0</v>
      </c>
      <c r="AH285" s="2">
        <v>0</v>
      </c>
      <c r="AJ285" s="20">
        <v>64.12</v>
      </c>
      <c r="AK285" s="21">
        <f t="shared" si="8"/>
        <v>8.9768000000000008</v>
      </c>
      <c r="AL285" s="21">
        <f t="shared" si="9"/>
        <v>73.096800000000002</v>
      </c>
      <c r="AM285"/>
      <c r="AN285" s="19">
        <v>0</v>
      </c>
      <c r="AO285" s="2"/>
      <c r="AS285" s="17"/>
      <c r="AT285" s="17"/>
      <c r="AU285" s="13"/>
      <c r="AV285" s="13"/>
      <c r="AW285" s="31"/>
      <c r="AX285" s="38"/>
      <c r="AY285" s="33"/>
      <c r="AZ285" s="33"/>
      <c r="BA285" s="34"/>
      <c r="BB285" s="35"/>
      <c r="BC285" s="45"/>
      <c r="BD285" s="46"/>
      <c r="BE285" s="20"/>
    </row>
    <row r="286" spans="1:57" x14ac:dyDescent="0.35">
      <c r="A286" s="14">
        <v>286</v>
      </c>
      <c r="B286" t="s">
        <v>1909</v>
      </c>
      <c r="C286" t="s">
        <v>38</v>
      </c>
      <c r="D286" t="s">
        <v>48</v>
      </c>
      <c r="E286">
        <v>27766</v>
      </c>
      <c r="G286" s="2">
        <v>3.21</v>
      </c>
      <c r="H286" t="s">
        <v>62</v>
      </c>
      <c r="I286" t="s">
        <v>1910</v>
      </c>
      <c r="K286" t="s">
        <v>980</v>
      </c>
      <c r="M286" t="s">
        <v>51</v>
      </c>
      <c r="N286" t="s">
        <v>60</v>
      </c>
      <c r="O286" t="s">
        <v>216</v>
      </c>
      <c r="P286" t="s">
        <v>58</v>
      </c>
      <c r="Q286" t="s">
        <v>52</v>
      </c>
      <c r="R286">
        <v>3</v>
      </c>
      <c r="S286" s="10">
        <v>144</v>
      </c>
      <c r="T286" s="2">
        <v>462.2</v>
      </c>
      <c r="U286" s="2">
        <v>64.709999999999994</v>
      </c>
      <c r="V286" s="2">
        <v>526.91</v>
      </c>
      <c r="X286" s="2">
        <v>0</v>
      </c>
      <c r="Y286" s="2">
        <v>0</v>
      </c>
      <c r="Z286" s="2">
        <v>0</v>
      </c>
      <c r="AB286" s="2">
        <v>0</v>
      </c>
      <c r="AC286" s="2">
        <v>0</v>
      </c>
      <c r="AD286" s="2">
        <v>0</v>
      </c>
      <c r="AF286" s="2">
        <v>0</v>
      </c>
      <c r="AG286" s="2">
        <v>0</v>
      </c>
      <c r="AH286" s="2">
        <v>0</v>
      </c>
      <c r="AJ286" s="20">
        <v>606.64</v>
      </c>
      <c r="AK286" s="21">
        <f t="shared" si="8"/>
        <v>84.929600000000008</v>
      </c>
      <c r="AL286" s="21">
        <f t="shared" si="9"/>
        <v>691.56960000000004</v>
      </c>
      <c r="AM286"/>
      <c r="AN286" s="19">
        <v>0</v>
      </c>
      <c r="AO286" s="2"/>
      <c r="AS286" s="17"/>
      <c r="AT286" s="17"/>
      <c r="AU286" s="13"/>
      <c r="AV286" s="13"/>
      <c r="AW286" s="31"/>
      <c r="AX286" s="38"/>
      <c r="AY286" s="33"/>
      <c r="AZ286" s="33"/>
      <c r="BA286" s="34"/>
      <c r="BB286" s="35"/>
      <c r="BC286" s="45"/>
      <c r="BD286" s="46"/>
      <c r="BE286" s="20"/>
    </row>
    <row r="287" spans="1:57" x14ac:dyDescent="0.35">
      <c r="A287" s="14">
        <v>287</v>
      </c>
      <c r="B287" t="s">
        <v>1328</v>
      </c>
      <c r="C287" t="s">
        <v>38</v>
      </c>
      <c r="D287" t="s">
        <v>48</v>
      </c>
      <c r="E287">
        <v>27766</v>
      </c>
      <c r="G287" s="2">
        <v>4.84</v>
      </c>
      <c r="H287" t="s">
        <v>62</v>
      </c>
      <c r="I287" t="s">
        <v>1329</v>
      </c>
      <c r="K287" t="s">
        <v>1330</v>
      </c>
      <c r="M287" t="s">
        <v>51</v>
      </c>
      <c r="N287" t="s">
        <v>60</v>
      </c>
      <c r="O287" t="s">
        <v>439</v>
      </c>
      <c r="P287" t="s">
        <v>44</v>
      </c>
      <c r="Q287" t="s">
        <v>52</v>
      </c>
      <c r="R287">
        <v>1</v>
      </c>
      <c r="S287" s="4">
        <v>17</v>
      </c>
      <c r="T287" s="2">
        <v>82.35</v>
      </c>
      <c r="U287" s="2">
        <v>11.53</v>
      </c>
      <c r="V287" s="2">
        <v>93.88</v>
      </c>
      <c r="X287" s="2">
        <v>0</v>
      </c>
      <c r="Y287" s="2">
        <v>0</v>
      </c>
      <c r="Z287" s="2">
        <v>0</v>
      </c>
      <c r="AB287" s="2">
        <v>0</v>
      </c>
      <c r="AC287" s="2">
        <v>0</v>
      </c>
      <c r="AD287" s="2">
        <v>0</v>
      </c>
      <c r="AF287" s="2">
        <v>0</v>
      </c>
      <c r="AG287" s="2">
        <v>0</v>
      </c>
      <c r="AH287" s="2">
        <v>0</v>
      </c>
      <c r="AJ287" s="20">
        <v>108.09</v>
      </c>
      <c r="AK287" s="21">
        <f t="shared" si="8"/>
        <v>15.132600000000002</v>
      </c>
      <c r="AL287" s="21">
        <f t="shared" si="9"/>
        <v>123.2226</v>
      </c>
      <c r="AM287"/>
      <c r="AN287" s="19">
        <v>0</v>
      </c>
      <c r="AO287" s="2"/>
      <c r="AS287" s="17"/>
      <c r="AT287" s="17"/>
      <c r="AU287" s="13"/>
      <c r="AV287" s="13"/>
      <c r="AW287" s="31"/>
      <c r="AX287" s="38"/>
      <c r="AY287" s="33"/>
      <c r="AZ287" s="33"/>
      <c r="BA287" s="34"/>
      <c r="BB287" s="35"/>
      <c r="BC287" s="45"/>
      <c r="BD287" s="46"/>
      <c r="BE287" s="20"/>
    </row>
    <row r="288" spans="1:57" x14ac:dyDescent="0.35">
      <c r="A288" s="14">
        <v>288</v>
      </c>
      <c r="B288" t="s">
        <v>1796</v>
      </c>
      <c r="C288" t="s">
        <v>38</v>
      </c>
      <c r="D288" t="s">
        <v>48</v>
      </c>
      <c r="E288">
        <v>27766</v>
      </c>
      <c r="G288" s="2">
        <v>3.48</v>
      </c>
      <c r="H288" t="s">
        <v>62</v>
      </c>
      <c r="I288" t="s">
        <v>1797</v>
      </c>
      <c r="K288" t="s">
        <v>1762</v>
      </c>
      <c r="M288" t="s">
        <v>51</v>
      </c>
      <c r="N288" t="s">
        <v>60</v>
      </c>
      <c r="O288" t="s">
        <v>111</v>
      </c>
      <c r="P288" t="s">
        <v>74</v>
      </c>
      <c r="Q288" t="s">
        <v>52</v>
      </c>
      <c r="R288">
        <v>2</v>
      </c>
      <c r="S288" s="4">
        <v>64</v>
      </c>
      <c r="T288" s="2">
        <v>222.93</v>
      </c>
      <c r="U288" s="2">
        <v>31.21</v>
      </c>
      <c r="V288" s="2">
        <v>254.14</v>
      </c>
      <c r="X288" s="2">
        <v>0</v>
      </c>
      <c r="Y288" s="2">
        <v>0</v>
      </c>
      <c r="Z288" s="2">
        <v>0</v>
      </c>
      <c r="AB288" s="2">
        <v>0</v>
      </c>
      <c r="AC288" s="2">
        <v>0</v>
      </c>
      <c r="AD288" s="2">
        <v>0</v>
      </c>
      <c r="AF288" s="2">
        <v>0</v>
      </c>
      <c r="AG288" s="2">
        <v>0</v>
      </c>
      <c r="AH288" s="2">
        <v>0</v>
      </c>
      <c r="AJ288" s="20">
        <v>292.60000000000002</v>
      </c>
      <c r="AK288" s="21">
        <f t="shared" si="8"/>
        <v>40.964000000000006</v>
      </c>
      <c r="AL288" s="21">
        <f t="shared" si="9"/>
        <v>333.56400000000002</v>
      </c>
      <c r="AM288"/>
      <c r="AN288" s="19">
        <v>0</v>
      </c>
      <c r="AO288" s="2"/>
      <c r="AS288" s="17"/>
      <c r="AT288" s="17"/>
      <c r="AU288" s="13"/>
      <c r="AV288" s="13"/>
      <c r="AW288" s="31"/>
      <c r="AX288" s="38"/>
      <c r="AY288" s="33"/>
      <c r="AZ288" s="33"/>
      <c r="BA288" s="34"/>
      <c r="BB288" s="35"/>
      <c r="BC288" s="45"/>
      <c r="BD288" s="46"/>
      <c r="BE288" s="20"/>
    </row>
    <row r="289" spans="1:57" x14ac:dyDescent="0.35">
      <c r="A289" s="14">
        <v>289</v>
      </c>
      <c r="B289" t="s">
        <v>1911</v>
      </c>
      <c r="C289" t="s">
        <v>38</v>
      </c>
      <c r="D289" t="s">
        <v>48</v>
      </c>
      <c r="E289">
        <v>27766</v>
      </c>
      <c r="G289" s="2">
        <v>3.21</v>
      </c>
      <c r="H289" t="s">
        <v>62</v>
      </c>
      <c r="I289" t="s">
        <v>1912</v>
      </c>
      <c r="K289" t="s">
        <v>1678</v>
      </c>
      <c r="M289" t="s">
        <v>51</v>
      </c>
      <c r="N289" t="s">
        <v>60</v>
      </c>
      <c r="O289" t="s">
        <v>222</v>
      </c>
      <c r="P289" t="s">
        <v>44</v>
      </c>
      <c r="Q289" t="s">
        <v>52</v>
      </c>
      <c r="R289">
        <v>3</v>
      </c>
      <c r="S289" s="10">
        <v>144</v>
      </c>
      <c r="T289" s="2">
        <v>462.2</v>
      </c>
      <c r="U289" s="2">
        <v>64.709999999999994</v>
      </c>
      <c r="V289" s="2">
        <v>526.91</v>
      </c>
      <c r="X289" s="2">
        <v>0</v>
      </c>
      <c r="Y289" s="2">
        <v>0</v>
      </c>
      <c r="Z289" s="2">
        <v>0</v>
      </c>
      <c r="AB289" s="2">
        <v>0</v>
      </c>
      <c r="AC289" s="2">
        <v>0</v>
      </c>
      <c r="AD289" s="2">
        <v>0</v>
      </c>
      <c r="AF289" s="2">
        <v>0</v>
      </c>
      <c r="AG289" s="2">
        <v>0</v>
      </c>
      <c r="AH289" s="2">
        <v>0</v>
      </c>
      <c r="AJ289" s="20">
        <v>606.64</v>
      </c>
      <c r="AK289" s="21">
        <f t="shared" si="8"/>
        <v>84.929600000000008</v>
      </c>
      <c r="AL289" s="21">
        <f t="shared" si="9"/>
        <v>691.56960000000004</v>
      </c>
      <c r="AM289"/>
      <c r="AN289" s="19">
        <v>0</v>
      </c>
      <c r="AO289" s="2"/>
      <c r="AS289" s="17"/>
      <c r="AT289" s="17"/>
      <c r="AU289" s="13"/>
      <c r="AV289" s="13"/>
      <c r="AW289" s="31"/>
      <c r="AX289" s="38"/>
      <c r="AY289" s="33"/>
      <c r="AZ289" s="33"/>
      <c r="BA289" s="34"/>
      <c r="BB289" s="35"/>
      <c r="BC289" s="45"/>
      <c r="BD289" s="46"/>
      <c r="BE289" s="20"/>
    </row>
    <row r="290" spans="1:57" x14ac:dyDescent="0.35">
      <c r="A290" s="14">
        <v>290</v>
      </c>
      <c r="B290" t="s">
        <v>1913</v>
      </c>
      <c r="C290" t="s">
        <v>38</v>
      </c>
      <c r="D290" t="s">
        <v>48</v>
      </c>
      <c r="E290">
        <v>27766</v>
      </c>
      <c r="G290" s="2">
        <v>3.21</v>
      </c>
      <c r="H290" t="s">
        <v>62</v>
      </c>
      <c r="I290" t="s">
        <v>1914</v>
      </c>
      <c r="K290" t="s">
        <v>1765</v>
      </c>
      <c r="M290" t="s">
        <v>51</v>
      </c>
      <c r="N290" t="s">
        <v>60</v>
      </c>
      <c r="O290" t="s">
        <v>460</v>
      </c>
      <c r="P290" t="s">
        <v>74</v>
      </c>
      <c r="Q290" t="s">
        <v>52</v>
      </c>
      <c r="R290">
        <v>3</v>
      </c>
      <c r="S290" s="10">
        <v>144</v>
      </c>
      <c r="T290" s="2">
        <v>462.2</v>
      </c>
      <c r="U290" s="2">
        <v>64.709999999999994</v>
      </c>
      <c r="V290" s="2">
        <v>526.91</v>
      </c>
      <c r="X290" s="2">
        <v>0</v>
      </c>
      <c r="Y290" s="2">
        <v>0</v>
      </c>
      <c r="Z290" s="2">
        <v>0</v>
      </c>
      <c r="AB290" s="2">
        <v>0</v>
      </c>
      <c r="AC290" s="2">
        <v>0</v>
      </c>
      <c r="AD290" s="2">
        <v>0</v>
      </c>
      <c r="AF290" s="2">
        <v>0</v>
      </c>
      <c r="AG290" s="2">
        <v>0</v>
      </c>
      <c r="AH290" s="2">
        <v>0</v>
      </c>
      <c r="AJ290" s="20">
        <v>606.64</v>
      </c>
      <c r="AK290" s="21">
        <f t="shared" si="8"/>
        <v>84.929600000000008</v>
      </c>
      <c r="AL290" s="21">
        <f t="shared" si="9"/>
        <v>691.56960000000004</v>
      </c>
      <c r="AM290"/>
      <c r="AN290" s="19">
        <v>0</v>
      </c>
      <c r="AO290" s="2"/>
      <c r="AS290" s="17"/>
      <c r="AT290" s="17"/>
      <c r="AU290" s="13"/>
      <c r="AV290" s="13"/>
      <c r="AW290" s="31"/>
      <c r="AX290" s="38"/>
      <c r="AY290" s="33"/>
      <c r="AZ290" s="33"/>
      <c r="BA290" s="34"/>
      <c r="BB290" s="35"/>
      <c r="BC290" s="45"/>
      <c r="BD290" s="46"/>
      <c r="BE290" s="20"/>
    </row>
    <row r="291" spans="1:57" x14ac:dyDescent="0.35">
      <c r="A291" s="14">
        <v>291</v>
      </c>
      <c r="B291" t="s">
        <v>2102</v>
      </c>
      <c r="C291" t="s">
        <v>38</v>
      </c>
      <c r="D291" t="s">
        <v>48</v>
      </c>
      <c r="E291">
        <v>27766</v>
      </c>
      <c r="G291" s="2">
        <v>48.85</v>
      </c>
      <c r="H291" t="s">
        <v>62</v>
      </c>
      <c r="I291" t="s">
        <v>2103</v>
      </c>
      <c r="K291" t="s">
        <v>2104</v>
      </c>
      <c r="M291" t="s">
        <v>51</v>
      </c>
      <c r="N291" t="s">
        <v>60</v>
      </c>
      <c r="O291" t="s">
        <v>443</v>
      </c>
      <c r="P291" t="s">
        <v>44</v>
      </c>
      <c r="Q291" t="s">
        <v>1996</v>
      </c>
      <c r="R291">
        <v>1</v>
      </c>
      <c r="S291" s="4">
        <v>1</v>
      </c>
      <c r="T291" s="2">
        <v>48.85</v>
      </c>
      <c r="U291" s="2">
        <v>6.84</v>
      </c>
      <c r="V291" s="2">
        <v>55.69</v>
      </c>
      <c r="X291" s="2">
        <v>0</v>
      </c>
      <c r="Y291" s="2">
        <v>0</v>
      </c>
      <c r="Z291" s="2">
        <v>0</v>
      </c>
      <c r="AB291" s="2">
        <v>0</v>
      </c>
      <c r="AC291" s="2">
        <v>0</v>
      </c>
      <c r="AD291" s="2">
        <v>0</v>
      </c>
      <c r="AF291" s="2">
        <v>0</v>
      </c>
      <c r="AG291" s="2">
        <v>0</v>
      </c>
      <c r="AH291" s="2">
        <v>0</v>
      </c>
      <c r="AJ291" s="20">
        <v>64.12</v>
      </c>
      <c r="AK291" s="21">
        <f t="shared" si="8"/>
        <v>8.9768000000000008</v>
      </c>
      <c r="AL291" s="21">
        <f t="shared" si="9"/>
        <v>73.096800000000002</v>
      </c>
      <c r="AM291"/>
      <c r="AN291" s="19">
        <v>0</v>
      </c>
      <c r="AO291" s="2"/>
      <c r="AS291" s="17"/>
      <c r="AT291" s="17"/>
      <c r="AU291" s="13"/>
      <c r="AV291" s="13"/>
      <c r="AW291" s="31"/>
      <c r="AX291" s="38"/>
      <c r="AY291" s="33"/>
      <c r="AZ291" s="33"/>
      <c r="BA291" s="34"/>
      <c r="BB291" s="35"/>
      <c r="BC291" s="45"/>
      <c r="BD291" s="46"/>
      <c r="BE291" s="20"/>
    </row>
    <row r="292" spans="1:57" x14ac:dyDescent="0.35">
      <c r="A292" s="14">
        <v>292</v>
      </c>
      <c r="B292" t="s">
        <v>2105</v>
      </c>
      <c r="C292" t="s">
        <v>38</v>
      </c>
      <c r="D292" t="s">
        <v>48</v>
      </c>
      <c r="E292">
        <v>27766</v>
      </c>
      <c r="G292" s="2">
        <v>46.06</v>
      </c>
      <c r="H292" t="s">
        <v>62</v>
      </c>
      <c r="I292" t="s">
        <v>2106</v>
      </c>
      <c r="K292" t="s">
        <v>2107</v>
      </c>
      <c r="M292" t="s">
        <v>51</v>
      </c>
      <c r="N292" t="s">
        <v>60</v>
      </c>
      <c r="O292" t="s">
        <v>642</v>
      </c>
      <c r="P292" t="s">
        <v>60</v>
      </c>
      <c r="Q292" t="s">
        <v>1996</v>
      </c>
      <c r="R292">
        <v>1</v>
      </c>
      <c r="S292" s="4">
        <v>1</v>
      </c>
      <c r="T292" s="2">
        <v>46.06</v>
      </c>
      <c r="U292" s="2">
        <v>6.45</v>
      </c>
      <c r="V292" s="2">
        <v>52.51</v>
      </c>
      <c r="X292" s="2">
        <v>0</v>
      </c>
      <c r="Y292" s="2">
        <v>0</v>
      </c>
      <c r="Z292" s="2">
        <v>0</v>
      </c>
      <c r="AB292" s="2">
        <v>0</v>
      </c>
      <c r="AC292" s="2">
        <v>0</v>
      </c>
      <c r="AD292" s="2">
        <v>0</v>
      </c>
      <c r="AF292" s="2">
        <v>0</v>
      </c>
      <c r="AG292" s="2">
        <v>0</v>
      </c>
      <c r="AH292" s="2">
        <v>0</v>
      </c>
      <c r="AJ292" s="20">
        <v>60.46</v>
      </c>
      <c r="AK292" s="21">
        <f t="shared" si="8"/>
        <v>8.4644000000000013</v>
      </c>
      <c r="AL292" s="21">
        <f t="shared" si="9"/>
        <v>68.924400000000006</v>
      </c>
      <c r="AM292"/>
      <c r="AN292" s="19">
        <v>0</v>
      </c>
      <c r="AO292" s="2"/>
      <c r="AS292" s="17"/>
      <c r="AT292" s="17"/>
      <c r="AU292" s="13"/>
      <c r="AV292" s="13"/>
      <c r="AW292" s="31"/>
      <c r="AX292" s="38"/>
      <c r="AY292" s="33"/>
      <c r="AZ292" s="33"/>
      <c r="BA292" s="34"/>
      <c r="BB292" s="35"/>
      <c r="BC292" s="45"/>
      <c r="BD292" s="46"/>
      <c r="BE292" s="20"/>
    </row>
    <row r="293" spans="1:57" x14ac:dyDescent="0.35">
      <c r="A293" s="14">
        <v>293</v>
      </c>
      <c r="B293" t="s">
        <v>1300</v>
      </c>
      <c r="C293" t="s">
        <v>38</v>
      </c>
      <c r="D293" t="s">
        <v>48</v>
      </c>
      <c r="E293">
        <v>27766</v>
      </c>
      <c r="G293" s="2">
        <v>5.39</v>
      </c>
      <c r="H293" t="s">
        <v>62</v>
      </c>
      <c r="I293" t="s">
        <v>1301</v>
      </c>
      <c r="K293" t="s">
        <v>1302</v>
      </c>
      <c r="M293" t="s">
        <v>51</v>
      </c>
      <c r="N293" t="s">
        <v>60</v>
      </c>
      <c r="O293" t="s">
        <v>456</v>
      </c>
      <c r="P293" t="s">
        <v>84</v>
      </c>
      <c r="Q293" t="s">
        <v>52</v>
      </c>
      <c r="R293">
        <v>1</v>
      </c>
      <c r="S293" s="4">
        <v>16</v>
      </c>
      <c r="T293" s="2">
        <v>86.24</v>
      </c>
      <c r="U293" s="2">
        <v>12.07</v>
      </c>
      <c r="V293" s="2">
        <v>98.31</v>
      </c>
      <c r="X293" s="2">
        <v>0</v>
      </c>
      <c r="Y293" s="2">
        <v>0</v>
      </c>
      <c r="Z293" s="2">
        <v>0</v>
      </c>
      <c r="AB293" s="2">
        <v>0</v>
      </c>
      <c r="AC293" s="2">
        <v>0</v>
      </c>
      <c r="AD293" s="2">
        <v>0</v>
      </c>
      <c r="AF293" s="2">
        <v>0</v>
      </c>
      <c r="AG293" s="2">
        <v>0</v>
      </c>
      <c r="AH293" s="2">
        <v>0</v>
      </c>
      <c r="AJ293" s="20">
        <v>113.19</v>
      </c>
      <c r="AK293" s="21">
        <f t="shared" si="8"/>
        <v>15.8466</v>
      </c>
      <c r="AL293" s="21">
        <f t="shared" si="9"/>
        <v>129.03659999999999</v>
      </c>
      <c r="AM293"/>
      <c r="AN293" s="19">
        <v>0</v>
      </c>
      <c r="AO293" s="2"/>
      <c r="AS293" s="17"/>
      <c r="AT293" s="17"/>
      <c r="AU293" s="13"/>
      <c r="AV293" s="13"/>
      <c r="AW293" s="31"/>
      <c r="AX293" s="38"/>
      <c r="AY293" s="33"/>
      <c r="AZ293" s="33"/>
      <c r="BA293" s="34"/>
      <c r="BB293" s="35"/>
      <c r="BC293" s="45"/>
      <c r="BD293" s="46"/>
      <c r="BE293" s="20"/>
    </row>
    <row r="294" spans="1:57" x14ac:dyDescent="0.35">
      <c r="A294" s="14">
        <v>294</v>
      </c>
      <c r="B294" t="s">
        <v>1915</v>
      </c>
      <c r="C294" t="s">
        <v>38</v>
      </c>
      <c r="D294" t="s">
        <v>48</v>
      </c>
      <c r="E294">
        <v>27766</v>
      </c>
      <c r="G294" s="2">
        <v>2.97</v>
      </c>
      <c r="H294" t="s">
        <v>62</v>
      </c>
      <c r="I294" t="s">
        <v>1916</v>
      </c>
      <c r="K294" t="s">
        <v>1771</v>
      </c>
      <c r="M294" t="s">
        <v>51</v>
      </c>
      <c r="N294" t="s">
        <v>60</v>
      </c>
      <c r="O294" t="s">
        <v>515</v>
      </c>
      <c r="P294" t="s">
        <v>187</v>
      </c>
      <c r="Q294" t="s">
        <v>52</v>
      </c>
      <c r="R294">
        <v>3</v>
      </c>
      <c r="S294" s="10">
        <v>144</v>
      </c>
      <c r="T294" s="2">
        <v>427.35</v>
      </c>
      <c r="U294" s="2">
        <v>59.83</v>
      </c>
      <c r="V294" s="2">
        <v>487.18</v>
      </c>
      <c r="X294" s="2">
        <v>0</v>
      </c>
      <c r="Y294" s="2">
        <v>0</v>
      </c>
      <c r="Z294" s="2">
        <v>0</v>
      </c>
      <c r="AB294" s="2">
        <v>0</v>
      </c>
      <c r="AC294" s="2">
        <v>0</v>
      </c>
      <c r="AD294" s="2">
        <v>0</v>
      </c>
      <c r="AF294" s="2">
        <v>0</v>
      </c>
      <c r="AG294" s="2">
        <v>0</v>
      </c>
      <c r="AH294" s="2">
        <v>0</v>
      </c>
      <c r="AJ294" s="20">
        <v>560.9</v>
      </c>
      <c r="AK294" s="21">
        <f t="shared" si="8"/>
        <v>78.52600000000001</v>
      </c>
      <c r="AL294" s="21">
        <f t="shared" si="9"/>
        <v>639.42599999999993</v>
      </c>
      <c r="AM294"/>
      <c r="AN294" s="19">
        <v>0</v>
      </c>
      <c r="AO294" s="2"/>
      <c r="AS294" s="17"/>
      <c r="AT294" s="17"/>
      <c r="AU294" s="13"/>
      <c r="AV294" s="13"/>
      <c r="AW294" s="31"/>
      <c r="AX294" s="38"/>
      <c r="AY294" s="33"/>
      <c r="AZ294" s="33"/>
      <c r="BA294" s="34"/>
      <c r="BB294" s="35"/>
      <c r="BC294" s="45"/>
      <c r="BD294" s="46"/>
      <c r="BE294" s="20"/>
    </row>
    <row r="295" spans="1:57" x14ac:dyDescent="0.35">
      <c r="A295" s="14">
        <v>295</v>
      </c>
      <c r="B295" t="s">
        <v>1798</v>
      </c>
      <c r="C295" t="s">
        <v>38</v>
      </c>
      <c r="D295" t="s">
        <v>48</v>
      </c>
      <c r="E295">
        <v>27766</v>
      </c>
      <c r="G295" s="2">
        <v>3.48</v>
      </c>
      <c r="H295" t="s">
        <v>62</v>
      </c>
      <c r="I295" t="s">
        <v>1799</v>
      </c>
      <c r="K295" t="s">
        <v>1800</v>
      </c>
      <c r="M295" t="s">
        <v>51</v>
      </c>
      <c r="N295" t="s">
        <v>60</v>
      </c>
      <c r="O295" t="s">
        <v>421</v>
      </c>
      <c r="P295" t="s">
        <v>58</v>
      </c>
      <c r="Q295" t="s">
        <v>52</v>
      </c>
      <c r="R295">
        <v>2</v>
      </c>
      <c r="S295" s="4">
        <v>64</v>
      </c>
      <c r="T295" s="2">
        <v>222.93</v>
      </c>
      <c r="U295" s="2">
        <v>31.21</v>
      </c>
      <c r="V295" s="2">
        <v>254.14</v>
      </c>
      <c r="X295" s="2">
        <v>0</v>
      </c>
      <c r="Y295" s="2">
        <v>0</v>
      </c>
      <c r="Z295" s="2">
        <v>0</v>
      </c>
      <c r="AB295" s="2">
        <v>0</v>
      </c>
      <c r="AC295" s="2">
        <v>0</v>
      </c>
      <c r="AD295" s="2">
        <v>0</v>
      </c>
      <c r="AF295" s="2">
        <v>0</v>
      </c>
      <c r="AG295" s="2">
        <v>0</v>
      </c>
      <c r="AH295" s="2">
        <v>0</v>
      </c>
      <c r="AJ295" s="20">
        <v>292.60000000000002</v>
      </c>
      <c r="AK295" s="21">
        <f t="shared" si="8"/>
        <v>40.964000000000006</v>
      </c>
      <c r="AL295" s="21">
        <f t="shared" si="9"/>
        <v>333.56400000000002</v>
      </c>
      <c r="AM295"/>
      <c r="AN295" s="19">
        <v>0</v>
      </c>
      <c r="AO295" s="2"/>
      <c r="AS295" s="17"/>
      <c r="AT295" s="17"/>
      <c r="AU295" s="13"/>
      <c r="AV295" s="13"/>
      <c r="AW295" s="31"/>
      <c r="AX295" s="38"/>
      <c r="AY295" s="33"/>
      <c r="AZ295" s="33"/>
      <c r="BA295" s="34"/>
      <c r="BB295" s="35"/>
      <c r="BC295" s="45"/>
      <c r="BD295" s="46"/>
      <c r="BE295" s="20"/>
    </row>
    <row r="296" spans="1:57" x14ac:dyDescent="0.35">
      <c r="A296" s="14">
        <v>296</v>
      </c>
      <c r="B296" t="s">
        <v>1801</v>
      </c>
      <c r="C296" t="s">
        <v>38</v>
      </c>
      <c r="D296" t="s">
        <v>48</v>
      </c>
      <c r="E296">
        <v>27766</v>
      </c>
      <c r="G296" s="2">
        <v>3.26</v>
      </c>
      <c r="H296" t="s">
        <v>62</v>
      </c>
      <c r="I296" t="s">
        <v>1802</v>
      </c>
      <c r="K296" t="s">
        <v>1803</v>
      </c>
      <c r="M296" t="s">
        <v>51</v>
      </c>
      <c r="N296" t="s">
        <v>60</v>
      </c>
      <c r="O296" t="s">
        <v>399</v>
      </c>
      <c r="P296" t="s">
        <v>187</v>
      </c>
      <c r="Q296" t="s">
        <v>52</v>
      </c>
      <c r="R296">
        <v>2</v>
      </c>
      <c r="S296" s="4">
        <v>64</v>
      </c>
      <c r="T296" s="2">
        <v>208.88</v>
      </c>
      <c r="U296" s="2">
        <v>29.24</v>
      </c>
      <c r="V296" s="2">
        <v>238.12</v>
      </c>
      <c r="X296" s="2">
        <v>0</v>
      </c>
      <c r="Y296" s="2">
        <v>0</v>
      </c>
      <c r="Z296" s="2">
        <v>0</v>
      </c>
      <c r="AB296" s="2">
        <v>0</v>
      </c>
      <c r="AC296" s="2">
        <v>0</v>
      </c>
      <c r="AD296" s="2">
        <v>0</v>
      </c>
      <c r="AF296" s="2">
        <v>0</v>
      </c>
      <c r="AG296" s="2">
        <v>0</v>
      </c>
      <c r="AH296" s="2">
        <v>0</v>
      </c>
      <c r="AJ296" s="20">
        <v>274.16000000000003</v>
      </c>
      <c r="AK296" s="21">
        <f t="shared" si="8"/>
        <v>38.382400000000004</v>
      </c>
      <c r="AL296" s="21">
        <f t="shared" si="9"/>
        <v>312.54240000000004</v>
      </c>
      <c r="AM296"/>
      <c r="AN296" s="19">
        <v>0</v>
      </c>
      <c r="AO296" s="2"/>
      <c r="AS296" s="17"/>
      <c r="AT296" s="17"/>
      <c r="AU296" s="13"/>
      <c r="AV296" s="13"/>
      <c r="AW296" s="31"/>
      <c r="AX296" s="38"/>
      <c r="AY296" s="33"/>
      <c r="AZ296" s="33"/>
      <c r="BA296" s="34"/>
      <c r="BB296" s="35"/>
      <c r="BC296" s="45"/>
      <c r="BD296" s="46"/>
      <c r="BE296" s="20"/>
    </row>
    <row r="297" spans="1:57" x14ac:dyDescent="0.35">
      <c r="A297" s="14">
        <v>297</v>
      </c>
      <c r="B297" t="s">
        <v>1804</v>
      </c>
      <c r="C297" t="s">
        <v>38</v>
      </c>
      <c r="D297" t="s">
        <v>48</v>
      </c>
      <c r="E297">
        <v>27766</v>
      </c>
      <c r="G297" s="2">
        <v>3.48</v>
      </c>
      <c r="H297" t="s">
        <v>62</v>
      </c>
      <c r="I297" t="s">
        <v>1805</v>
      </c>
      <c r="K297" t="s">
        <v>1806</v>
      </c>
      <c r="M297" t="s">
        <v>51</v>
      </c>
      <c r="N297" t="s">
        <v>60</v>
      </c>
      <c r="O297" t="s">
        <v>347</v>
      </c>
      <c r="P297" t="s">
        <v>44</v>
      </c>
      <c r="Q297" t="s">
        <v>52</v>
      </c>
      <c r="R297">
        <v>2</v>
      </c>
      <c r="S297" s="4">
        <v>64</v>
      </c>
      <c r="T297" s="2">
        <v>222.93</v>
      </c>
      <c r="U297" s="2">
        <v>31.21</v>
      </c>
      <c r="V297" s="2">
        <v>254.14</v>
      </c>
      <c r="X297" s="2">
        <v>0</v>
      </c>
      <c r="Y297" s="2">
        <v>0</v>
      </c>
      <c r="Z297" s="2">
        <v>0</v>
      </c>
      <c r="AB297" s="2">
        <v>0</v>
      </c>
      <c r="AC297" s="2">
        <v>0</v>
      </c>
      <c r="AD297" s="2">
        <v>0</v>
      </c>
      <c r="AF297" s="2">
        <v>0</v>
      </c>
      <c r="AG297" s="2">
        <v>0</v>
      </c>
      <c r="AH297" s="2">
        <v>0</v>
      </c>
      <c r="AJ297" s="20">
        <v>292.60000000000002</v>
      </c>
      <c r="AK297" s="21">
        <f t="shared" si="8"/>
        <v>40.964000000000006</v>
      </c>
      <c r="AL297" s="21">
        <f t="shared" si="9"/>
        <v>333.56400000000002</v>
      </c>
      <c r="AM297"/>
      <c r="AN297" s="19">
        <v>0</v>
      </c>
      <c r="AO297" s="2"/>
      <c r="AS297" s="17"/>
      <c r="AT297" s="17"/>
      <c r="AU297" s="13"/>
      <c r="AV297" s="13"/>
      <c r="AW297" s="31"/>
      <c r="AX297" s="38"/>
      <c r="AY297" s="33"/>
      <c r="AZ297" s="33"/>
      <c r="BA297" s="34"/>
      <c r="BB297" s="35"/>
      <c r="BC297" s="45"/>
      <c r="BD297" s="46"/>
      <c r="BE297" s="20"/>
    </row>
    <row r="298" spans="1:57" x14ac:dyDescent="0.35">
      <c r="A298" s="14">
        <v>298</v>
      </c>
      <c r="B298" t="s">
        <v>1917</v>
      </c>
      <c r="C298" t="s">
        <v>38</v>
      </c>
      <c r="D298" t="s">
        <v>48</v>
      </c>
      <c r="E298">
        <v>27766</v>
      </c>
      <c r="G298" s="2">
        <v>3.21</v>
      </c>
      <c r="H298" t="s">
        <v>62</v>
      </c>
      <c r="I298" t="s">
        <v>1918</v>
      </c>
      <c r="K298" t="s">
        <v>1919</v>
      </c>
      <c r="M298" t="s">
        <v>51</v>
      </c>
      <c r="N298" t="s">
        <v>60</v>
      </c>
      <c r="O298" t="s">
        <v>179</v>
      </c>
      <c r="P298" t="s">
        <v>44</v>
      </c>
      <c r="Q298" t="s">
        <v>52</v>
      </c>
      <c r="R298">
        <v>3</v>
      </c>
      <c r="S298" s="10">
        <v>144</v>
      </c>
      <c r="T298" s="2">
        <v>462.2</v>
      </c>
      <c r="U298" s="2">
        <v>64.709999999999994</v>
      </c>
      <c r="V298" s="2">
        <v>526.91</v>
      </c>
      <c r="X298" s="2">
        <v>0</v>
      </c>
      <c r="Y298" s="2">
        <v>0</v>
      </c>
      <c r="Z298" s="2">
        <v>0</v>
      </c>
      <c r="AB298" s="2">
        <v>0</v>
      </c>
      <c r="AC298" s="2">
        <v>0</v>
      </c>
      <c r="AD298" s="2">
        <v>0</v>
      </c>
      <c r="AF298" s="2">
        <v>0</v>
      </c>
      <c r="AG298" s="2">
        <v>0</v>
      </c>
      <c r="AH298" s="2">
        <v>0</v>
      </c>
      <c r="AJ298" s="20">
        <v>606.64</v>
      </c>
      <c r="AK298" s="21">
        <f t="shared" si="8"/>
        <v>84.929600000000008</v>
      </c>
      <c r="AL298" s="21">
        <f t="shared" si="9"/>
        <v>691.56960000000004</v>
      </c>
      <c r="AM298"/>
      <c r="AN298" s="19">
        <v>0</v>
      </c>
      <c r="AO298" s="2"/>
      <c r="AS298" s="17"/>
      <c r="AT298" s="17"/>
      <c r="AU298" s="13"/>
      <c r="AV298" s="13"/>
      <c r="AW298" s="31"/>
      <c r="AX298" s="38"/>
      <c r="AY298" s="33"/>
      <c r="AZ298" s="33"/>
      <c r="BA298" s="34"/>
      <c r="BB298" s="35"/>
      <c r="BC298" s="45"/>
      <c r="BD298" s="46"/>
      <c r="BE298" s="20"/>
    </row>
    <row r="299" spans="1:57" x14ac:dyDescent="0.35">
      <c r="A299" s="14">
        <v>299</v>
      </c>
      <c r="B299" t="s">
        <v>2108</v>
      </c>
      <c r="C299" t="s">
        <v>38</v>
      </c>
      <c r="D299" t="s">
        <v>48</v>
      </c>
      <c r="E299">
        <v>27766</v>
      </c>
      <c r="G299" s="2">
        <v>48.85</v>
      </c>
      <c r="H299" t="s">
        <v>62</v>
      </c>
      <c r="I299" t="s">
        <v>2109</v>
      </c>
      <c r="K299" t="s">
        <v>2110</v>
      </c>
      <c r="M299" t="s">
        <v>51</v>
      </c>
      <c r="N299" t="s">
        <v>60</v>
      </c>
      <c r="O299" t="s">
        <v>347</v>
      </c>
      <c r="P299" t="s">
        <v>44</v>
      </c>
      <c r="Q299" t="s">
        <v>1996</v>
      </c>
      <c r="R299">
        <v>1</v>
      </c>
      <c r="S299" s="4">
        <v>1</v>
      </c>
      <c r="T299" s="2">
        <v>48.85</v>
      </c>
      <c r="U299" s="2">
        <v>6.84</v>
      </c>
      <c r="V299" s="2">
        <v>55.69</v>
      </c>
      <c r="X299" s="2">
        <v>0</v>
      </c>
      <c r="Y299" s="2">
        <v>0</v>
      </c>
      <c r="Z299" s="2">
        <v>0</v>
      </c>
      <c r="AB299" s="2">
        <v>0</v>
      </c>
      <c r="AC299" s="2">
        <v>0</v>
      </c>
      <c r="AD299" s="2">
        <v>0</v>
      </c>
      <c r="AF299" s="2">
        <v>0</v>
      </c>
      <c r="AG299" s="2">
        <v>0</v>
      </c>
      <c r="AH299" s="2">
        <v>0</v>
      </c>
      <c r="AJ299" s="20">
        <v>64.12</v>
      </c>
      <c r="AK299" s="21">
        <f t="shared" si="8"/>
        <v>8.9768000000000008</v>
      </c>
      <c r="AL299" s="21">
        <f t="shared" si="9"/>
        <v>73.096800000000002</v>
      </c>
      <c r="AM299"/>
      <c r="AN299" s="19">
        <v>0</v>
      </c>
      <c r="AO299" s="2"/>
      <c r="AS299" s="17"/>
      <c r="AT299" s="17"/>
      <c r="AU299" s="13"/>
      <c r="AV299" s="13"/>
      <c r="AW299" s="31"/>
      <c r="AX299" s="38"/>
      <c r="AY299" s="33"/>
      <c r="AZ299" s="33"/>
      <c r="BA299" s="34"/>
      <c r="BB299" s="35"/>
      <c r="BC299" s="45"/>
      <c r="BD299" s="46"/>
      <c r="BE299" s="20"/>
    </row>
    <row r="300" spans="1:57" x14ac:dyDescent="0.35">
      <c r="A300" s="14">
        <v>300</v>
      </c>
      <c r="B300" t="s">
        <v>1807</v>
      </c>
      <c r="C300" t="s">
        <v>38</v>
      </c>
      <c r="D300" t="s">
        <v>48</v>
      </c>
      <c r="E300">
        <v>27766</v>
      </c>
      <c r="G300" s="2">
        <v>3.48</v>
      </c>
      <c r="H300" t="s">
        <v>62</v>
      </c>
      <c r="I300" t="s">
        <v>1808</v>
      </c>
      <c r="K300" t="s">
        <v>1809</v>
      </c>
      <c r="M300" t="s">
        <v>51</v>
      </c>
      <c r="N300" t="s">
        <v>60</v>
      </c>
      <c r="O300" t="s">
        <v>92</v>
      </c>
      <c r="P300" t="s">
        <v>44</v>
      </c>
      <c r="Q300" t="s">
        <v>52</v>
      </c>
      <c r="R300">
        <v>2</v>
      </c>
      <c r="S300" s="4">
        <v>64</v>
      </c>
      <c r="T300" s="2">
        <v>222.93</v>
      </c>
      <c r="U300" s="2">
        <v>31.21</v>
      </c>
      <c r="V300" s="2">
        <v>254.14</v>
      </c>
      <c r="X300" s="2">
        <v>0</v>
      </c>
      <c r="Y300" s="2">
        <v>0</v>
      </c>
      <c r="Z300" s="2">
        <v>0</v>
      </c>
      <c r="AB300" s="2">
        <v>0</v>
      </c>
      <c r="AC300" s="2">
        <v>0</v>
      </c>
      <c r="AD300" s="2">
        <v>0</v>
      </c>
      <c r="AF300" s="2">
        <v>0</v>
      </c>
      <c r="AG300" s="2">
        <v>0</v>
      </c>
      <c r="AH300" s="2">
        <v>0</v>
      </c>
      <c r="AJ300" s="20">
        <v>292.60000000000002</v>
      </c>
      <c r="AK300" s="21">
        <f t="shared" si="8"/>
        <v>40.964000000000006</v>
      </c>
      <c r="AL300" s="21">
        <f t="shared" si="9"/>
        <v>333.56400000000002</v>
      </c>
      <c r="AM300"/>
      <c r="AN300" s="19">
        <v>0</v>
      </c>
      <c r="AO300" s="2"/>
      <c r="AS300" s="17"/>
      <c r="AT300" s="17"/>
      <c r="AU300" s="13"/>
      <c r="AV300" s="13"/>
      <c r="AW300" s="31"/>
      <c r="AX300" s="38"/>
      <c r="AY300" s="33"/>
      <c r="AZ300" s="33"/>
      <c r="BA300" s="34"/>
      <c r="BB300" s="35"/>
      <c r="BC300" s="45"/>
      <c r="BD300" s="46"/>
      <c r="BE300" s="20"/>
    </row>
    <row r="301" spans="1:57" x14ac:dyDescent="0.35">
      <c r="A301" s="14">
        <v>301</v>
      </c>
      <c r="B301" t="s">
        <v>1920</v>
      </c>
      <c r="C301" t="s">
        <v>38</v>
      </c>
      <c r="D301" t="s">
        <v>48</v>
      </c>
      <c r="E301">
        <v>27766</v>
      </c>
      <c r="G301" s="2">
        <v>3.21</v>
      </c>
      <c r="H301" t="s">
        <v>62</v>
      </c>
      <c r="I301" t="s">
        <v>1921</v>
      </c>
      <c r="K301" t="s">
        <v>1922</v>
      </c>
      <c r="M301" t="s">
        <v>51</v>
      </c>
      <c r="N301" t="s">
        <v>60</v>
      </c>
      <c r="O301" t="s">
        <v>383</v>
      </c>
      <c r="P301" t="s">
        <v>74</v>
      </c>
      <c r="Q301" t="s">
        <v>52</v>
      </c>
      <c r="R301">
        <v>3</v>
      </c>
      <c r="S301" s="10">
        <v>144</v>
      </c>
      <c r="T301" s="2">
        <v>462.2</v>
      </c>
      <c r="U301" s="2">
        <v>64.709999999999994</v>
      </c>
      <c r="V301" s="2">
        <v>526.91</v>
      </c>
      <c r="X301" s="2">
        <v>0</v>
      </c>
      <c r="Y301" s="2">
        <v>0</v>
      </c>
      <c r="Z301" s="2">
        <v>0</v>
      </c>
      <c r="AB301" s="2">
        <v>0</v>
      </c>
      <c r="AC301" s="2">
        <v>0</v>
      </c>
      <c r="AD301" s="2">
        <v>0</v>
      </c>
      <c r="AF301" s="2">
        <v>0</v>
      </c>
      <c r="AG301" s="2">
        <v>0</v>
      </c>
      <c r="AH301" s="2">
        <v>0</v>
      </c>
      <c r="AJ301" s="20">
        <v>606.64</v>
      </c>
      <c r="AK301" s="21">
        <f t="shared" si="8"/>
        <v>84.929600000000008</v>
      </c>
      <c r="AL301" s="21">
        <f t="shared" si="9"/>
        <v>691.56960000000004</v>
      </c>
      <c r="AM301"/>
      <c r="AN301" s="19">
        <v>0</v>
      </c>
      <c r="AO301" s="2"/>
      <c r="AS301" s="17"/>
      <c r="AT301" s="17"/>
      <c r="AU301" s="13"/>
      <c r="AV301" s="13"/>
      <c r="AW301" s="31"/>
      <c r="AX301" s="38"/>
      <c r="AY301" s="33"/>
      <c r="AZ301" s="33"/>
      <c r="BA301" s="34"/>
      <c r="BB301" s="35"/>
      <c r="BC301" s="45"/>
      <c r="BD301" s="46"/>
      <c r="BE301" s="20"/>
    </row>
    <row r="302" spans="1:57" x14ac:dyDescent="0.35">
      <c r="A302" s="14">
        <v>302</v>
      </c>
      <c r="B302" t="s">
        <v>1736</v>
      </c>
      <c r="C302" t="s">
        <v>38</v>
      </c>
      <c r="D302" t="s">
        <v>48</v>
      </c>
      <c r="E302">
        <v>27766</v>
      </c>
      <c r="G302" s="2">
        <v>4.57</v>
      </c>
      <c r="H302" t="s">
        <v>62</v>
      </c>
      <c r="I302" t="s">
        <v>1737</v>
      </c>
      <c r="K302" t="s">
        <v>502</v>
      </c>
      <c r="M302" t="s">
        <v>51</v>
      </c>
      <c r="N302" t="s">
        <v>60</v>
      </c>
      <c r="O302" t="s">
        <v>1738</v>
      </c>
      <c r="P302" t="s">
        <v>367</v>
      </c>
      <c r="Q302" t="s">
        <v>52</v>
      </c>
      <c r="R302">
        <v>2</v>
      </c>
      <c r="S302" s="4">
        <v>46</v>
      </c>
      <c r="T302" s="2">
        <v>210.37</v>
      </c>
      <c r="U302" s="2">
        <v>29.45</v>
      </c>
      <c r="V302" s="2">
        <v>239.82</v>
      </c>
      <c r="X302" s="2">
        <v>0</v>
      </c>
      <c r="Y302" s="2">
        <v>0</v>
      </c>
      <c r="Z302" s="2">
        <v>0</v>
      </c>
      <c r="AB302" s="2">
        <v>0</v>
      </c>
      <c r="AC302" s="2">
        <v>0</v>
      </c>
      <c r="AD302" s="2">
        <v>0</v>
      </c>
      <c r="AF302" s="2">
        <v>0</v>
      </c>
      <c r="AG302" s="2">
        <v>0</v>
      </c>
      <c r="AH302" s="2">
        <v>0</v>
      </c>
      <c r="AJ302" s="20">
        <v>276.12</v>
      </c>
      <c r="AK302" s="21">
        <f t="shared" si="8"/>
        <v>38.656800000000004</v>
      </c>
      <c r="AL302" s="21">
        <f t="shared" si="9"/>
        <v>314.77679999999998</v>
      </c>
      <c r="AM302"/>
      <c r="AN302" s="19">
        <v>0</v>
      </c>
      <c r="AO302" s="2"/>
      <c r="AS302" s="17"/>
      <c r="AT302" s="17"/>
      <c r="AU302" s="13"/>
      <c r="AV302" s="13"/>
      <c r="AW302" s="31"/>
      <c r="AX302" s="38"/>
      <c r="AY302" s="33"/>
      <c r="AZ302" s="33"/>
      <c r="BA302" s="34"/>
      <c r="BB302" s="35"/>
      <c r="BC302" s="45"/>
      <c r="BD302" s="46"/>
      <c r="BE302" s="20"/>
    </row>
    <row r="303" spans="1:57" x14ac:dyDescent="0.35">
      <c r="A303" s="14">
        <v>303</v>
      </c>
      <c r="B303" t="s">
        <v>1095</v>
      </c>
      <c r="C303" t="s">
        <v>38</v>
      </c>
      <c r="D303" t="s">
        <v>48</v>
      </c>
      <c r="E303">
        <v>27766</v>
      </c>
      <c r="G303" s="2">
        <v>7.76</v>
      </c>
      <c r="H303" t="s">
        <v>62</v>
      </c>
      <c r="I303" t="s">
        <v>1096</v>
      </c>
      <c r="K303" t="s">
        <v>1097</v>
      </c>
      <c r="M303" t="s">
        <v>51</v>
      </c>
      <c r="N303" t="s">
        <v>60</v>
      </c>
      <c r="O303" t="s">
        <v>1098</v>
      </c>
      <c r="P303" t="s">
        <v>1099</v>
      </c>
      <c r="Q303" t="s">
        <v>52</v>
      </c>
      <c r="R303">
        <v>1</v>
      </c>
      <c r="S303" s="4">
        <v>13</v>
      </c>
      <c r="T303" s="2">
        <v>100.92</v>
      </c>
      <c r="U303" s="2">
        <v>14.13</v>
      </c>
      <c r="V303" s="2">
        <v>115.05</v>
      </c>
      <c r="X303" s="2">
        <v>0</v>
      </c>
      <c r="Y303" s="2">
        <v>0</v>
      </c>
      <c r="Z303" s="2">
        <v>0</v>
      </c>
      <c r="AB303" s="2">
        <v>0</v>
      </c>
      <c r="AC303" s="2">
        <v>0</v>
      </c>
      <c r="AD303" s="2">
        <v>0</v>
      </c>
      <c r="AF303" s="2">
        <v>0</v>
      </c>
      <c r="AG303" s="2">
        <v>0</v>
      </c>
      <c r="AH303" s="2">
        <v>0</v>
      </c>
      <c r="AJ303" s="20">
        <v>132.46</v>
      </c>
      <c r="AK303" s="21">
        <f t="shared" si="8"/>
        <v>18.544400000000003</v>
      </c>
      <c r="AL303" s="21">
        <f t="shared" si="9"/>
        <v>151.0044</v>
      </c>
      <c r="AM303"/>
      <c r="AN303" s="19">
        <v>0</v>
      </c>
      <c r="AO303" s="2"/>
      <c r="AS303" s="17"/>
      <c r="AT303" s="17"/>
      <c r="AU303" s="13"/>
      <c r="AV303" s="13"/>
      <c r="AW303" s="31"/>
      <c r="AX303" s="38"/>
      <c r="AY303" s="33"/>
      <c r="AZ303" s="33"/>
      <c r="BA303" s="34"/>
      <c r="BB303" s="35"/>
      <c r="BC303" s="45"/>
      <c r="BD303" s="46"/>
      <c r="BE303" s="20"/>
    </row>
    <row r="304" spans="1:57" x14ac:dyDescent="0.35">
      <c r="A304" s="14">
        <v>304</v>
      </c>
      <c r="B304" t="s">
        <v>2111</v>
      </c>
      <c r="C304" t="s">
        <v>38</v>
      </c>
      <c r="D304" t="s">
        <v>48</v>
      </c>
      <c r="E304">
        <v>27766</v>
      </c>
      <c r="G304" s="2">
        <v>48.85</v>
      </c>
      <c r="H304" t="s">
        <v>122</v>
      </c>
      <c r="I304" t="s">
        <v>2112</v>
      </c>
      <c r="K304" t="s">
        <v>2113</v>
      </c>
      <c r="M304" t="s">
        <v>51</v>
      </c>
      <c r="N304" t="s">
        <v>60</v>
      </c>
      <c r="O304" t="s">
        <v>347</v>
      </c>
      <c r="P304" t="s">
        <v>44</v>
      </c>
      <c r="Q304" t="s">
        <v>1996</v>
      </c>
      <c r="R304">
        <v>1</v>
      </c>
      <c r="S304" s="4">
        <v>1</v>
      </c>
      <c r="T304" s="2">
        <v>48.85</v>
      </c>
      <c r="U304" s="2">
        <v>6.84</v>
      </c>
      <c r="V304" s="2">
        <v>55.69</v>
      </c>
      <c r="X304" s="2">
        <v>0</v>
      </c>
      <c r="Y304" s="2">
        <v>0</v>
      </c>
      <c r="Z304" s="2">
        <v>0</v>
      </c>
      <c r="AB304" s="2">
        <v>0</v>
      </c>
      <c r="AC304" s="2">
        <v>0</v>
      </c>
      <c r="AD304" s="2">
        <v>0</v>
      </c>
      <c r="AF304" s="2">
        <v>0</v>
      </c>
      <c r="AG304" s="2">
        <v>0</v>
      </c>
      <c r="AH304" s="2">
        <v>0</v>
      </c>
      <c r="AJ304" s="20">
        <v>64.12</v>
      </c>
      <c r="AK304" s="21">
        <f t="shared" si="8"/>
        <v>8.9768000000000008</v>
      </c>
      <c r="AL304" s="21">
        <f t="shared" si="9"/>
        <v>73.096800000000002</v>
      </c>
      <c r="AM304"/>
      <c r="AN304" s="19">
        <v>0</v>
      </c>
      <c r="AO304" s="2"/>
      <c r="AS304" s="17"/>
      <c r="AT304" s="17"/>
      <c r="AU304" s="13"/>
      <c r="AV304" s="13"/>
      <c r="AW304" s="31"/>
      <c r="AX304" s="38"/>
      <c r="AY304" s="33"/>
      <c r="AZ304" s="33"/>
      <c r="BA304" s="34"/>
      <c r="BB304" s="35"/>
      <c r="BC304" s="45"/>
      <c r="BD304" s="46"/>
      <c r="BE304" s="20"/>
    </row>
    <row r="305" spans="1:57" x14ac:dyDescent="0.35">
      <c r="A305" s="14">
        <v>305</v>
      </c>
      <c r="B305" t="s">
        <v>1428</v>
      </c>
      <c r="C305" t="s">
        <v>38</v>
      </c>
      <c r="D305" t="s">
        <v>48</v>
      </c>
      <c r="E305">
        <v>27766</v>
      </c>
      <c r="G305" s="2">
        <v>4.57</v>
      </c>
      <c r="H305" t="s">
        <v>122</v>
      </c>
      <c r="I305" t="s">
        <v>1429</v>
      </c>
      <c r="K305" t="s">
        <v>1430</v>
      </c>
      <c r="M305" t="s">
        <v>51</v>
      </c>
      <c r="N305" t="s">
        <v>60</v>
      </c>
      <c r="O305" t="s">
        <v>1431</v>
      </c>
      <c r="P305" t="s">
        <v>44</v>
      </c>
      <c r="Q305" t="s">
        <v>52</v>
      </c>
      <c r="R305">
        <v>1</v>
      </c>
      <c r="S305" s="4">
        <v>20</v>
      </c>
      <c r="T305" s="2">
        <v>91.32</v>
      </c>
      <c r="U305" s="2">
        <v>12.78</v>
      </c>
      <c r="V305" s="2">
        <v>104.1</v>
      </c>
      <c r="X305" s="2">
        <v>0</v>
      </c>
      <c r="Y305" s="2">
        <v>0</v>
      </c>
      <c r="Z305" s="2">
        <v>0</v>
      </c>
      <c r="AB305" s="2">
        <v>0</v>
      </c>
      <c r="AC305" s="2">
        <v>0</v>
      </c>
      <c r="AD305" s="2">
        <v>0</v>
      </c>
      <c r="AF305" s="2">
        <v>0</v>
      </c>
      <c r="AG305" s="2">
        <v>0</v>
      </c>
      <c r="AH305" s="2">
        <v>0</v>
      </c>
      <c r="AJ305" s="20">
        <v>119.86</v>
      </c>
      <c r="AK305" s="21">
        <f t="shared" si="8"/>
        <v>16.7804</v>
      </c>
      <c r="AL305" s="21">
        <f t="shared" si="9"/>
        <v>136.6404</v>
      </c>
      <c r="AM305"/>
      <c r="AN305" s="19">
        <v>0</v>
      </c>
      <c r="AO305" s="2"/>
      <c r="AS305" s="17"/>
      <c r="AT305" s="17"/>
      <c r="AU305" s="13"/>
      <c r="AV305" s="13"/>
      <c r="AW305" s="31"/>
      <c r="AX305" s="38"/>
      <c r="AY305" s="33"/>
      <c r="AZ305" s="33"/>
      <c r="BA305" s="34"/>
      <c r="BB305" s="35"/>
      <c r="BC305" s="45"/>
      <c r="BD305" s="46"/>
      <c r="BE305" s="20"/>
    </row>
    <row r="306" spans="1:57" x14ac:dyDescent="0.35">
      <c r="A306" s="14">
        <v>306</v>
      </c>
      <c r="B306" t="s">
        <v>1852</v>
      </c>
      <c r="C306" t="s">
        <v>38</v>
      </c>
      <c r="D306" t="s">
        <v>48</v>
      </c>
      <c r="E306">
        <v>27766</v>
      </c>
      <c r="G306" s="2">
        <v>2.29</v>
      </c>
      <c r="H306" t="s">
        <v>122</v>
      </c>
      <c r="I306" t="s">
        <v>1853</v>
      </c>
      <c r="K306" t="s">
        <v>1854</v>
      </c>
      <c r="M306" t="s">
        <v>51</v>
      </c>
      <c r="N306" t="s">
        <v>60</v>
      </c>
      <c r="O306" t="s">
        <v>1721</v>
      </c>
      <c r="P306" t="s">
        <v>60</v>
      </c>
      <c r="Q306" t="s">
        <v>52</v>
      </c>
      <c r="R306">
        <v>2</v>
      </c>
      <c r="S306" s="9">
        <v>90</v>
      </c>
      <c r="T306" s="2">
        <v>206.12</v>
      </c>
      <c r="U306" s="2">
        <v>28.86</v>
      </c>
      <c r="V306" s="2">
        <v>234.98</v>
      </c>
      <c r="X306" s="2">
        <v>0</v>
      </c>
      <c r="Y306" s="2">
        <v>0</v>
      </c>
      <c r="Z306" s="2">
        <v>0</v>
      </c>
      <c r="AB306" s="2">
        <v>0</v>
      </c>
      <c r="AC306" s="2">
        <v>0</v>
      </c>
      <c r="AD306" s="2">
        <v>0</v>
      </c>
      <c r="AF306" s="2">
        <v>0</v>
      </c>
      <c r="AG306" s="2">
        <v>0</v>
      </c>
      <c r="AH306" s="2">
        <v>0</v>
      </c>
      <c r="AJ306" s="20">
        <v>270.54000000000002</v>
      </c>
      <c r="AK306" s="21">
        <f t="shared" si="8"/>
        <v>37.875600000000006</v>
      </c>
      <c r="AL306" s="21">
        <f t="shared" si="9"/>
        <v>308.41560000000004</v>
      </c>
      <c r="AM306"/>
      <c r="AN306" s="19">
        <v>0</v>
      </c>
      <c r="AO306" s="2"/>
      <c r="AS306" s="17"/>
      <c r="AT306" s="17"/>
      <c r="AU306" s="13"/>
      <c r="AV306" s="13"/>
      <c r="AW306" s="31"/>
      <c r="AX306" s="38"/>
      <c r="AY306" s="33"/>
      <c r="AZ306" s="33"/>
      <c r="BA306" s="34"/>
      <c r="BB306" s="35"/>
      <c r="BC306" s="45"/>
      <c r="BD306" s="46"/>
      <c r="BE306" s="20"/>
    </row>
    <row r="307" spans="1:57" x14ac:dyDescent="0.35">
      <c r="A307" s="14">
        <v>307</v>
      </c>
      <c r="B307" t="s">
        <v>1102</v>
      </c>
      <c r="C307" t="s">
        <v>38</v>
      </c>
      <c r="D307" t="s">
        <v>48</v>
      </c>
      <c r="E307">
        <v>27766</v>
      </c>
      <c r="G307" s="2">
        <v>5.14</v>
      </c>
      <c r="H307" t="s">
        <v>122</v>
      </c>
      <c r="I307" t="s">
        <v>1103</v>
      </c>
      <c r="K307" t="s">
        <v>1104</v>
      </c>
      <c r="M307" t="s">
        <v>51</v>
      </c>
      <c r="N307" t="s">
        <v>60</v>
      </c>
      <c r="O307" t="s">
        <v>1104</v>
      </c>
      <c r="P307" t="s">
        <v>60</v>
      </c>
      <c r="Q307" t="s">
        <v>52</v>
      </c>
      <c r="R307">
        <v>1</v>
      </c>
      <c r="S307" s="4">
        <v>13</v>
      </c>
      <c r="T307" s="2">
        <v>66.84</v>
      </c>
      <c r="U307" s="2">
        <v>9.36</v>
      </c>
      <c r="V307" s="2">
        <v>76.2</v>
      </c>
      <c r="X307" s="2">
        <v>0</v>
      </c>
      <c r="Y307" s="2">
        <v>0</v>
      </c>
      <c r="Z307" s="2">
        <v>0</v>
      </c>
      <c r="AB307" s="2">
        <v>0</v>
      </c>
      <c r="AC307" s="2">
        <v>0</v>
      </c>
      <c r="AD307" s="2">
        <v>0</v>
      </c>
      <c r="AF307" s="2">
        <v>0</v>
      </c>
      <c r="AG307" s="2">
        <v>0</v>
      </c>
      <c r="AH307" s="2">
        <v>0</v>
      </c>
      <c r="AJ307" s="20">
        <v>87.73</v>
      </c>
      <c r="AK307" s="21">
        <f t="shared" si="8"/>
        <v>12.282200000000001</v>
      </c>
      <c r="AL307" s="21">
        <f t="shared" si="9"/>
        <v>100.01220000000001</v>
      </c>
      <c r="AM307"/>
      <c r="AN307" s="19">
        <v>0</v>
      </c>
      <c r="AO307" s="2"/>
      <c r="AS307" s="17"/>
      <c r="AT307" s="17"/>
      <c r="AU307" s="13"/>
      <c r="AV307" s="13"/>
      <c r="AW307" s="31"/>
      <c r="AX307" s="38"/>
      <c r="AY307" s="33"/>
      <c r="AZ307" s="33"/>
      <c r="BA307" s="34"/>
      <c r="BB307" s="35"/>
      <c r="BC307" s="45"/>
      <c r="BD307" s="46"/>
      <c r="BE307" s="20"/>
    </row>
    <row r="308" spans="1:57" x14ac:dyDescent="0.35">
      <c r="A308" s="14">
        <v>308</v>
      </c>
      <c r="B308" t="s">
        <v>1696</v>
      </c>
      <c r="C308" t="s">
        <v>38</v>
      </c>
      <c r="D308" t="s">
        <v>48</v>
      </c>
      <c r="E308">
        <v>27766</v>
      </c>
      <c r="G308" s="2">
        <v>3.87</v>
      </c>
      <c r="H308" t="s">
        <v>122</v>
      </c>
      <c r="I308" t="s">
        <v>1697</v>
      </c>
      <c r="K308">
        <v>706</v>
      </c>
      <c r="M308" t="s">
        <v>51</v>
      </c>
      <c r="N308" t="s">
        <v>60</v>
      </c>
      <c r="O308" t="s">
        <v>64</v>
      </c>
      <c r="P308" t="s">
        <v>44</v>
      </c>
      <c r="Q308" t="s">
        <v>52</v>
      </c>
      <c r="R308">
        <v>2</v>
      </c>
      <c r="S308" s="4">
        <v>36</v>
      </c>
      <c r="T308" s="2">
        <v>139.18</v>
      </c>
      <c r="U308" s="2">
        <v>19.489999999999998</v>
      </c>
      <c r="V308" s="2">
        <v>158.66999999999999</v>
      </c>
      <c r="X308" s="2">
        <v>0</v>
      </c>
      <c r="Y308" s="2">
        <v>0</v>
      </c>
      <c r="Z308" s="2">
        <v>0</v>
      </c>
      <c r="AB308" s="2">
        <v>0</v>
      </c>
      <c r="AC308" s="2">
        <v>0</v>
      </c>
      <c r="AD308" s="2">
        <v>0</v>
      </c>
      <c r="AF308" s="2">
        <v>0</v>
      </c>
      <c r="AG308" s="2">
        <v>0</v>
      </c>
      <c r="AH308" s="2">
        <v>0</v>
      </c>
      <c r="AJ308" s="20">
        <v>182.68</v>
      </c>
      <c r="AK308" s="21">
        <f t="shared" si="8"/>
        <v>25.575200000000002</v>
      </c>
      <c r="AL308" s="21">
        <f t="shared" si="9"/>
        <v>208.2552</v>
      </c>
      <c r="AM308"/>
      <c r="AN308" s="19">
        <v>0</v>
      </c>
      <c r="AO308" s="2"/>
      <c r="AS308" s="17"/>
      <c r="AT308" s="17"/>
      <c r="AU308" s="13"/>
      <c r="AV308" s="13"/>
      <c r="AW308" s="31"/>
      <c r="AX308" s="38"/>
      <c r="AY308" s="33"/>
      <c r="AZ308" s="33"/>
      <c r="BA308" s="34"/>
      <c r="BB308" s="35"/>
      <c r="BC308" s="45"/>
      <c r="BD308" s="46"/>
      <c r="BE308" s="20"/>
    </row>
    <row r="309" spans="1:57" x14ac:dyDescent="0.35">
      <c r="A309" s="14">
        <v>309</v>
      </c>
      <c r="B309" t="s">
        <v>1378</v>
      </c>
      <c r="C309" t="s">
        <v>38</v>
      </c>
      <c r="D309" t="s">
        <v>48</v>
      </c>
      <c r="E309">
        <v>27766</v>
      </c>
      <c r="G309" s="2">
        <v>4.6500000000000004</v>
      </c>
      <c r="H309" t="s">
        <v>122</v>
      </c>
      <c r="I309" t="s">
        <v>1379</v>
      </c>
      <c r="K309" t="s">
        <v>1380</v>
      </c>
      <c r="M309" t="s">
        <v>51</v>
      </c>
      <c r="N309" t="s">
        <v>60</v>
      </c>
      <c r="O309" t="s">
        <v>439</v>
      </c>
      <c r="P309" t="s">
        <v>44</v>
      </c>
      <c r="Q309" t="s">
        <v>52</v>
      </c>
      <c r="R309">
        <v>1</v>
      </c>
      <c r="S309" s="4">
        <v>19</v>
      </c>
      <c r="T309" s="2">
        <v>88.33</v>
      </c>
      <c r="U309" s="2">
        <v>12.37</v>
      </c>
      <c r="V309" s="2">
        <v>100.7</v>
      </c>
      <c r="X309" s="2">
        <v>0</v>
      </c>
      <c r="Y309" s="2">
        <v>0</v>
      </c>
      <c r="Z309" s="2">
        <v>0</v>
      </c>
      <c r="AB309" s="2">
        <v>0</v>
      </c>
      <c r="AC309" s="2">
        <v>0</v>
      </c>
      <c r="AD309" s="2">
        <v>0</v>
      </c>
      <c r="AF309" s="2">
        <v>0</v>
      </c>
      <c r="AG309" s="2">
        <v>0</v>
      </c>
      <c r="AH309" s="2">
        <v>0</v>
      </c>
      <c r="AJ309" s="20">
        <v>115.94</v>
      </c>
      <c r="AK309" s="21">
        <f t="shared" si="8"/>
        <v>16.2316</v>
      </c>
      <c r="AL309" s="21">
        <f t="shared" si="9"/>
        <v>132.17160000000001</v>
      </c>
      <c r="AM309"/>
      <c r="AN309" s="19">
        <v>0</v>
      </c>
      <c r="AO309" s="2"/>
      <c r="AS309" s="17"/>
      <c r="AT309" s="17"/>
      <c r="AU309" s="13"/>
      <c r="AV309" s="13"/>
      <c r="AW309" s="31"/>
      <c r="AX309" s="38"/>
      <c r="AY309" s="33"/>
      <c r="AZ309" s="33"/>
      <c r="BA309" s="34"/>
      <c r="BB309" s="35"/>
      <c r="BC309" s="45"/>
      <c r="BD309" s="46"/>
      <c r="BE309" s="20"/>
    </row>
    <row r="310" spans="1:57" x14ac:dyDescent="0.35">
      <c r="A310" s="14">
        <v>310</v>
      </c>
      <c r="B310" t="s">
        <v>2114</v>
      </c>
      <c r="C310" t="s">
        <v>38</v>
      </c>
      <c r="D310" t="s">
        <v>48</v>
      </c>
      <c r="E310">
        <v>27766</v>
      </c>
      <c r="G310" s="2">
        <v>48.85</v>
      </c>
      <c r="H310" t="s">
        <v>122</v>
      </c>
      <c r="I310" t="s">
        <v>2115</v>
      </c>
      <c r="K310" t="s">
        <v>2116</v>
      </c>
      <c r="M310" t="s">
        <v>51</v>
      </c>
      <c r="N310" t="s">
        <v>60</v>
      </c>
      <c r="O310" t="s">
        <v>2117</v>
      </c>
      <c r="P310" t="s">
        <v>68</v>
      </c>
      <c r="Q310" t="s">
        <v>1996</v>
      </c>
      <c r="R310">
        <v>1</v>
      </c>
      <c r="S310" s="4">
        <v>1</v>
      </c>
      <c r="T310" s="2">
        <v>48.85</v>
      </c>
      <c r="U310" s="2">
        <v>6.84</v>
      </c>
      <c r="V310" s="2">
        <v>55.69</v>
      </c>
      <c r="X310" s="2">
        <v>0</v>
      </c>
      <c r="Y310" s="2">
        <v>0</v>
      </c>
      <c r="Z310" s="2">
        <v>0</v>
      </c>
      <c r="AB310" s="2">
        <v>0</v>
      </c>
      <c r="AC310" s="2">
        <v>0</v>
      </c>
      <c r="AD310" s="2">
        <v>0</v>
      </c>
      <c r="AF310" s="2">
        <v>0</v>
      </c>
      <c r="AG310" s="2">
        <v>0</v>
      </c>
      <c r="AH310" s="2">
        <v>0</v>
      </c>
      <c r="AJ310" s="20">
        <v>64.12</v>
      </c>
      <c r="AK310" s="21">
        <f t="shared" si="8"/>
        <v>8.9768000000000008</v>
      </c>
      <c r="AL310" s="21">
        <f t="shared" si="9"/>
        <v>73.096800000000002</v>
      </c>
      <c r="AM310"/>
      <c r="AN310" s="19">
        <v>0</v>
      </c>
      <c r="AO310" s="2"/>
      <c r="AS310" s="17"/>
      <c r="AT310" s="17"/>
      <c r="AU310" s="13"/>
      <c r="AV310" s="13"/>
      <c r="AW310" s="31"/>
      <c r="AX310" s="38"/>
      <c r="AY310" s="33"/>
      <c r="AZ310" s="33"/>
      <c r="BA310" s="34"/>
      <c r="BB310" s="35"/>
      <c r="BC310" s="45"/>
      <c r="BD310" s="46"/>
      <c r="BE310" s="20"/>
    </row>
    <row r="311" spans="1:57" x14ac:dyDescent="0.35">
      <c r="A311" s="14">
        <v>311</v>
      </c>
      <c r="B311" t="s">
        <v>1385</v>
      </c>
      <c r="C311" t="s">
        <v>38</v>
      </c>
      <c r="D311" t="s">
        <v>48</v>
      </c>
      <c r="E311">
        <v>27766</v>
      </c>
      <c r="G311" s="2">
        <v>4.6500000000000004</v>
      </c>
      <c r="H311" t="s">
        <v>1386</v>
      </c>
      <c r="I311" t="s">
        <v>1387</v>
      </c>
      <c r="K311">
        <v>707</v>
      </c>
      <c r="M311" t="s">
        <v>51</v>
      </c>
      <c r="N311" t="s">
        <v>60</v>
      </c>
      <c r="O311" t="s">
        <v>64</v>
      </c>
      <c r="P311" t="s">
        <v>44</v>
      </c>
      <c r="Q311" t="s">
        <v>52</v>
      </c>
      <c r="R311">
        <v>1</v>
      </c>
      <c r="S311" s="4">
        <v>19</v>
      </c>
      <c r="T311" s="2">
        <v>88.33</v>
      </c>
      <c r="U311" s="2">
        <v>12.37</v>
      </c>
      <c r="V311" s="2">
        <v>100.7</v>
      </c>
      <c r="X311" s="2">
        <v>0</v>
      </c>
      <c r="Y311" s="2">
        <v>0</v>
      </c>
      <c r="Z311" s="2">
        <v>0</v>
      </c>
      <c r="AB311" s="2">
        <v>0</v>
      </c>
      <c r="AC311" s="2">
        <v>0</v>
      </c>
      <c r="AD311" s="2">
        <v>0</v>
      </c>
      <c r="AF311" s="2">
        <v>0</v>
      </c>
      <c r="AG311" s="2">
        <v>0</v>
      </c>
      <c r="AH311" s="2">
        <v>0</v>
      </c>
      <c r="AJ311" s="20">
        <v>115.94</v>
      </c>
      <c r="AK311" s="21">
        <f t="shared" si="8"/>
        <v>16.2316</v>
      </c>
      <c r="AL311" s="21">
        <f t="shared" si="9"/>
        <v>132.17160000000001</v>
      </c>
      <c r="AM311"/>
      <c r="AN311" s="19">
        <v>0</v>
      </c>
      <c r="AO311" s="2"/>
      <c r="AS311" s="17"/>
      <c r="AT311" s="17"/>
      <c r="AU311" s="13"/>
      <c r="AV311" s="13"/>
      <c r="AW311" s="31"/>
      <c r="AX311" s="38"/>
      <c r="AY311" s="33"/>
      <c r="AZ311" s="33"/>
      <c r="BA311" s="34"/>
      <c r="BB311" s="35"/>
      <c r="BC311" s="45"/>
      <c r="BD311" s="46"/>
      <c r="BE311" s="20"/>
    </row>
    <row r="312" spans="1:57" x14ac:dyDescent="0.35">
      <c r="A312" s="14">
        <v>312</v>
      </c>
      <c r="B312" t="s">
        <v>1778</v>
      </c>
      <c r="C312" t="s">
        <v>38</v>
      </c>
      <c r="D312" t="s">
        <v>48</v>
      </c>
      <c r="E312">
        <v>27766</v>
      </c>
      <c r="G312" s="2">
        <v>6.23</v>
      </c>
      <c r="H312" t="s">
        <v>1386</v>
      </c>
      <c r="I312" t="s">
        <v>1779</v>
      </c>
      <c r="K312" t="s">
        <v>1780</v>
      </c>
      <c r="M312" t="s">
        <v>51</v>
      </c>
      <c r="N312" t="s">
        <v>60</v>
      </c>
      <c r="O312" t="s">
        <v>1781</v>
      </c>
      <c r="P312" t="s">
        <v>1782</v>
      </c>
      <c r="Q312" t="s">
        <v>52</v>
      </c>
      <c r="R312">
        <v>2</v>
      </c>
      <c r="S312" s="4">
        <v>51</v>
      </c>
      <c r="T312" s="2">
        <v>317.89</v>
      </c>
      <c r="U312" s="2">
        <v>44.5</v>
      </c>
      <c r="V312" s="2">
        <v>362.39</v>
      </c>
      <c r="X312" s="2">
        <v>0</v>
      </c>
      <c r="Y312" s="2">
        <v>0</v>
      </c>
      <c r="Z312" s="2">
        <v>0</v>
      </c>
      <c r="AB312" s="2">
        <v>0</v>
      </c>
      <c r="AC312" s="2">
        <v>0</v>
      </c>
      <c r="AD312" s="2">
        <v>0</v>
      </c>
      <c r="AF312" s="2">
        <v>0</v>
      </c>
      <c r="AG312" s="2">
        <v>0</v>
      </c>
      <c r="AH312" s="2">
        <v>0</v>
      </c>
      <c r="AJ312" s="20">
        <v>417.24</v>
      </c>
      <c r="AK312" s="21">
        <f t="shared" si="8"/>
        <v>58.41360000000001</v>
      </c>
      <c r="AL312" s="21">
        <f t="shared" si="9"/>
        <v>475.65360000000004</v>
      </c>
      <c r="AM312"/>
      <c r="AN312" s="19">
        <v>0</v>
      </c>
      <c r="AO312" s="2"/>
      <c r="AS312" s="17"/>
      <c r="AT312" s="17"/>
      <c r="AU312" s="13"/>
      <c r="AV312" s="13"/>
      <c r="AW312" s="31"/>
      <c r="AX312" s="38"/>
      <c r="AY312" s="33"/>
      <c r="AZ312" s="33"/>
      <c r="BA312" s="34"/>
      <c r="BB312" s="35"/>
      <c r="BC312" s="45"/>
      <c r="BD312" s="46"/>
      <c r="BE312" s="20"/>
    </row>
    <row r="313" spans="1:57" x14ac:dyDescent="0.35">
      <c r="A313" s="14">
        <v>313</v>
      </c>
      <c r="B313" t="s">
        <v>1679</v>
      </c>
      <c r="C313" t="s">
        <v>38</v>
      </c>
      <c r="D313" t="s">
        <v>48</v>
      </c>
      <c r="E313">
        <v>27766</v>
      </c>
      <c r="G313" s="2">
        <v>3.89</v>
      </c>
      <c r="H313" t="s">
        <v>1386</v>
      </c>
      <c r="I313" t="s">
        <v>1680</v>
      </c>
      <c r="K313" t="s">
        <v>1681</v>
      </c>
      <c r="M313" t="s">
        <v>51</v>
      </c>
      <c r="N313" t="s">
        <v>60</v>
      </c>
      <c r="O313" t="s">
        <v>222</v>
      </c>
      <c r="P313" t="s">
        <v>44</v>
      </c>
      <c r="Q313" t="s">
        <v>52</v>
      </c>
      <c r="R313">
        <v>2</v>
      </c>
      <c r="S313" s="4">
        <v>35</v>
      </c>
      <c r="T313" s="2">
        <v>136.19</v>
      </c>
      <c r="U313" s="2">
        <v>19.07</v>
      </c>
      <c r="V313" s="2">
        <v>155.26</v>
      </c>
      <c r="X313" s="2">
        <v>0</v>
      </c>
      <c r="Y313" s="2">
        <v>0</v>
      </c>
      <c r="Z313" s="2">
        <v>0</v>
      </c>
      <c r="AB313" s="2">
        <v>0</v>
      </c>
      <c r="AC313" s="2">
        <v>0</v>
      </c>
      <c r="AD313" s="2">
        <v>0</v>
      </c>
      <c r="AF313" s="2">
        <v>0</v>
      </c>
      <c r="AG313" s="2">
        <v>0</v>
      </c>
      <c r="AH313" s="2">
        <v>0</v>
      </c>
      <c r="AJ313" s="20">
        <v>178.75</v>
      </c>
      <c r="AK313" s="21">
        <f t="shared" si="8"/>
        <v>25.025000000000002</v>
      </c>
      <c r="AL313" s="21">
        <f t="shared" si="9"/>
        <v>203.77500000000001</v>
      </c>
      <c r="AM313"/>
      <c r="AN313" s="19">
        <v>0</v>
      </c>
      <c r="AO313" s="2"/>
      <c r="AS313" s="17"/>
      <c r="AT313" s="17"/>
      <c r="AU313" s="13"/>
      <c r="AV313" s="13"/>
      <c r="AW313" s="31"/>
      <c r="AX313" s="38"/>
      <c r="AY313" s="33"/>
      <c r="AZ313" s="33"/>
      <c r="BA313" s="34"/>
      <c r="BB313" s="35"/>
      <c r="BC313" s="45"/>
      <c r="BD313" s="46"/>
      <c r="BE313" s="20"/>
    </row>
    <row r="314" spans="1:57" x14ac:dyDescent="0.35">
      <c r="A314" s="14">
        <v>314</v>
      </c>
      <c r="B314" t="s">
        <v>1750</v>
      </c>
      <c r="C314" t="s">
        <v>38</v>
      </c>
      <c r="D314" t="s">
        <v>48</v>
      </c>
      <c r="E314">
        <v>27766</v>
      </c>
      <c r="G314" s="2">
        <v>3.65</v>
      </c>
      <c r="H314" t="s">
        <v>1386</v>
      </c>
      <c r="I314" t="s">
        <v>1751</v>
      </c>
      <c r="K314" t="s">
        <v>1752</v>
      </c>
      <c r="M314" t="s">
        <v>51</v>
      </c>
      <c r="N314" t="s">
        <v>60</v>
      </c>
      <c r="O314" t="s">
        <v>43</v>
      </c>
      <c r="P314" t="s">
        <v>44</v>
      </c>
      <c r="Q314" t="s">
        <v>52</v>
      </c>
      <c r="R314">
        <v>2</v>
      </c>
      <c r="S314" s="4">
        <v>48</v>
      </c>
      <c r="T314" s="2">
        <v>175.07</v>
      </c>
      <c r="U314" s="2">
        <v>24.51</v>
      </c>
      <c r="V314" s="2">
        <v>199.58</v>
      </c>
      <c r="X314" s="2">
        <v>0</v>
      </c>
      <c r="Y314" s="2">
        <v>0</v>
      </c>
      <c r="Z314" s="2">
        <v>0</v>
      </c>
      <c r="AB314" s="2">
        <v>0</v>
      </c>
      <c r="AC314" s="2">
        <v>0</v>
      </c>
      <c r="AD314" s="2">
        <v>0</v>
      </c>
      <c r="AF314" s="2">
        <v>0</v>
      </c>
      <c r="AG314" s="2">
        <v>0</v>
      </c>
      <c r="AH314" s="2">
        <v>0</v>
      </c>
      <c r="AJ314" s="20">
        <v>229.78</v>
      </c>
      <c r="AK314" s="21">
        <f t="shared" si="8"/>
        <v>32.169200000000004</v>
      </c>
      <c r="AL314" s="21">
        <f t="shared" si="9"/>
        <v>261.94920000000002</v>
      </c>
      <c r="AM314"/>
      <c r="AN314" s="19">
        <v>0</v>
      </c>
      <c r="AO314" s="2"/>
      <c r="AS314" s="17"/>
      <c r="AT314" s="17"/>
      <c r="AU314" s="13"/>
      <c r="AV314" s="13"/>
      <c r="AW314" s="31"/>
      <c r="AX314" s="38"/>
      <c r="AY314" s="33"/>
      <c r="AZ314" s="33"/>
      <c r="BA314" s="34"/>
      <c r="BB314" s="35"/>
      <c r="BC314" s="45"/>
      <c r="BD314" s="46"/>
      <c r="BE314" s="20"/>
    </row>
    <row r="315" spans="1:57" x14ac:dyDescent="0.35">
      <c r="A315" s="14">
        <v>315</v>
      </c>
      <c r="B315" t="s">
        <v>1682</v>
      </c>
      <c r="C315" t="s">
        <v>38</v>
      </c>
      <c r="D315" t="s">
        <v>48</v>
      </c>
      <c r="E315">
        <v>27766</v>
      </c>
      <c r="G315" s="2">
        <v>3.89</v>
      </c>
      <c r="H315" t="s">
        <v>1386</v>
      </c>
      <c r="I315" t="s">
        <v>1683</v>
      </c>
      <c r="K315" t="s">
        <v>1684</v>
      </c>
      <c r="M315" t="s">
        <v>51</v>
      </c>
      <c r="N315" t="s">
        <v>60</v>
      </c>
      <c r="O315" t="s">
        <v>409</v>
      </c>
      <c r="P315" t="s">
        <v>74</v>
      </c>
      <c r="Q315" t="s">
        <v>52</v>
      </c>
      <c r="R315">
        <v>2</v>
      </c>
      <c r="S315" s="4">
        <v>35</v>
      </c>
      <c r="T315" s="2">
        <v>136.19</v>
      </c>
      <c r="U315" s="2">
        <v>19.07</v>
      </c>
      <c r="V315" s="2">
        <v>155.26</v>
      </c>
      <c r="X315" s="2">
        <v>0</v>
      </c>
      <c r="Y315" s="2">
        <v>0</v>
      </c>
      <c r="Z315" s="2">
        <v>0</v>
      </c>
      <c r="AB315" s="2">
        <v>0</v>
      </c>
      <c r="AC315" s="2">
        <v>0</v>
      </c>
      <c r="AD315" s="2">
        <v>0</v>
      </c>
      <c r="AF315" s="2">
        <v>0</v>
      </c>
      <c r="AG315" s="2">
        <v>0</v>
      </c>
      <c r="AH315" s="2">
        <v>0</v>
      </c>
      <c r="AJ315" s="20">
        <v>178.75</v>
      </c>
      <c r="AK315" s="21">
        <f t="shared" si="8"/>
        <v>25.025000000000002</v>
      </c>
      <c r="AL315" s="21">
        <f t="shared" si="9"/>
        <v>203.77500000000001</v>
      </c>
      <c r="AM315"/>
      <c r="AN315" s="19">
        <v>0</v>
      </c>
      <c r="AO315" s="2"/>
      <c r="AS315" s="17"/>
      <c r="AT315" s="17"/>
      <c r="AU315" s="13"/>
      <c r="AV315" s="13"/>
      <c r="AW315" s="31"/>
      <c r="AX315" s="38"/>
      <c r="AY315" s="33"/>
      <c r="AZ315" s="33"/>
      <c r="BA315" s="34"/>
      <c r="BB315" s="35"/>
      <c r="BC315" s="45"/>
      <c r="BD315" s="46"/>
      <c r="BE315" s="20"/>
    </row>
    <row r="316" spans="1:57" x14ac:dyDescent="0.35">
      <c r="A316" s="14">
        <v>316</v>
      </c>
      <c r="B316" t="s">
        <v>1707</v>
      </c>
      <c r="C316" t="s">
        <v>38</v>
      </c>
      <c r="D316" t="s">
        <v>48</v>
      </c>
      <c r="E316">
        <v>27766</v>
      </c>
      <c r="G316" s="2">
        <v>3.82</v>
      </c>
      <c r="H316" t="s">
        <v>1386</v>
      </c>
      <c r="I316" t="s">
        <v>1708</v>
      </c>
      <c r="K316" t="s">
        <v>1709</v>
      </c>
      <c r="M316" t="s">
        <v>51</v>
      </c>
      <c r="N316" t="s">
        <v>60</v>
      </c>
      <c r="O316" t="s">
        <v>179</v>
      </c>
      <c r="P316" t="s">
        <v>44</v>
      </c>
      <c r="Q316" t="s">
        <v>52</v>
      </c>
      <c r="R316">
        <v>2</v>
      </c>
      <c r="S316" s="4">
        <v>38</v>
      </c>
      <c r="T316" s="2">
        <v>145.16</v>
      </c>
      <c r="U316" s="2">
        <v>20.32</v>
      </c>
      <c r="V316" s="2">
        <v>165.48</v>
      </c>
      <c r="X316" s="2">
        <v>0</v>
      </c>
      <c r="Y316" s="2">
        <v>0</v>
      </c>
      <c r="Z316" s="2">
        <v>0</v>
      </c>
      <c r="AB316" s="2">
        <v>0</v>
      </c>
      <c r="AC316" s="2">
        <v>0</v>
      </c>
      <c r="AD316" s="2">
        <v>0</v>
      </c>
      <c r="AF316" s="2">
        <v>0</v>
      </c>
      <c r="AG316" s="2">
        <v>0</v>
      </c>
      <c r="AH316" s="2">
        <v>0</v>
      </c>
      <c r="AJ316" s="20">
        <v>190.53</v>
      </c>
      <c r="AK316" s="21">
        <f t="shared" si="8"/>
        <v>26.674200000000003</v>
      </c>
      <c r="AL316" s="21">
        <f t="shared" si="9"/>
        <v>217.20420000000001</v>
      </c>
      <c r="AM316"/>
      <c r="AN316" s="19">
        <v>0</v>
      </c>
      <c r="AO316" s="2"/>
      <c r="AS316" s="17"/>
      <c r="AT316" s="17"/>
      <c r="AU316" s="13"/>
      <c r="AV316" s="13"/>
      <c r="AW316" s="31"/>
      <c r="AX316" s="38"/>
      <c r="AY316" s="33"/>
      <c r="AZ316" s="33"/>
      <c r="BA316" s="34"/>
      <c r="BB316" s="35"/>
      <c r="BC316" s="45"/>
      <c r="BD316" s="46"/>
      <c r="BE316" s="20"/>
    </row>
    <row r="317" spans="1:57" x14ac:dyDescent="0.35">
      <c r="A317" s="14">
        <v>317</v>
      </c>
      <c r="B317" t="s">
        <v>1710</v>
      </c>
      <c r="C317" t="s">
        <v>38</v>
      </c>
      <c r="D317" t="s">
        <v>48</v>
      </c>
      <c r="E317">
        <v>27766</v>
      </c>
      <c r="G317" s="2">
        <v>3.8</v>
      </c>
      <c r="H317" t="s">
        <v>1386</v>
      </c>
      <c r="I317" t="s">
        <v>1711</v>
      </c>
      <c r="K317" t="s">
        <v>1420</v>
      </c>
      <c r="M317" t="s">
        <v>51</v>
      </c>
      <c r="N317" t="s">
        <v>60</v>
      </c>
      <c r="O317" t="s">
        <v>443</v>
      </c>
      <c r="P317" t="s">
        <v>44</v>
      </c>
      <c r="Q317" t="s">
        <v>52</v>
      </c>
      <c r="R317">
        <v>2</v>
      </c>
      <c r="S317" s="4">
        <v>39</v>
      </c>
      <c r="T317" s="2">
        <v>148.15</v>
      </c>
      <c r="U317" s="2">
        <v>20.74</v>
      </c>
      <c r="V317" s="2">
        <v>168.89</v>
      </c>
      <c r="X317" s="2">
        <v>0</v>
      </c>
      <c r="Y317" s="2">
        <v>0</v>
      </c>
      <c r="Z317" s="2">
        <v>0</v>
      </c>
      <c r="AB317" s="2">
        <v>0</v>
      </c>
      <c r="AC317" s="2">
        <v>0</v>
      </c>
      <c r="AD317" s="2">
        <v>0</v>
      </c>
      <c r="AF317" s="2">
        <v>0</v>
      </c>
      <c r="AG317" s="2">
        <v>0</v>
      </c>
      <c r="AH317" s="2">
        <v>0</v>
      </c>
      <c r="AJ317" s="20">
        <v>194.45000000000002</v>
      </c>
      <c r="AK317" s="21">
        <f t="shared" si="8"/>
        <v>27.223000000000006</v>
      </c>
      <c r="AL317" s="21">
        <f t="shared" si="9"/>
        <v>221.67300000000003</v>
      </c>
      <c r="AM317"/>
      <c r="AN317" s="19">
        <v>0</v>
      </c>
      <c r="AO317" s="2"/>
      <c r="AS317" s="17"/>
      <c r="AT317" s="17"/>
      <c r="AU317" s="13"/>
      <c r="AV317" s="13"/>
      <c r="AW317" s="31"/>
      <c r="AX317" s="38"/>
      <c r="AY317" s="33"/>
      <c r="AZ317" s="33"/>
      <c r="BA317" s="34"/>
      <c r="BB317" s="35"/>
      <c r="BC317" s="45"/>
      <c r="BD317" s="46"/>
      <c r="BE317" s="20"/>
    </row>
    <row r="318" spans="1:57" x14ac:dyDescent="0.35">
      <c r="A318" s="14">
        <v>318</v>
      </c>
      <c r="B318" t="s">
        <v>1685</v>
      </c>
      <c r="C318" t="s">
        <v>38</v>
      </c>
      <c r="D318" t="s">
        <v>48</v>
      </c>
      <c r="E318">
        <v>27766</v>
      </c>
      <c r="G318" s="2">
        <v>3.89</v>
      </c>
      <c r="H318" t="s">
        <v>1386</v>
      </c>
      <c r="I318" t="s">
        <v>1686</v>
      </c>
      <c r="K318" t="s">
        <v>980</v>
      </c>
      <c r="M318" t="s">
        <v>51</v>
      </c>
      <c r="N318" t="s">
        <v>60</v>
      </c>
      <c r="O318" t="s">
        <v>45</v>
      </c>
      <c r="P318" t="s">
        <v>44</v>
      </c>
      <c r="Q318" t="s">
        <v>52</v>
      </c>
      <c r="R318">
        <v>2</v>
      </c>
      <c r="S318" s="4">
        <v>35</v>
      </c>
      <c r="T318" s="2">
        <v>136.19</v>
      </c>
      <c r="U318" s="2">
        <v>19.07</v>
      </c>
      <c r="V318" s="2">
        <v>155.26</v>
      </c>
      <c r="X318" s="2">
        <v>0</v>
      </c>
      <c r="Y318" s="2">
        <v>0</v>
      </c>
      <c r="Z318" s="2">
        <v>0</v>
      </c>
      <c r="AB318" s="2">
        <v>0</v>
      </c>
      <c r="AC318" s="2">
        <v>0</v>
      </c>
      <c r="AD318" s="2">
        <v>0</v>
      </c>
      <c r="AF318" s="2">
        <v>0</v>
      </c>
      <c r="AG318" s="2">
        <v>0</v>
      </c>
      <c r="AH318" s="2">
        <v>0</v>
      </c>
      <c r="AJ318" s="20">
        <v>178.75</v>
      </c>
      <c r="AK318" s="21">
        <f t="shared" si="8"/>
        <v>25.025000000000002</v>
      </c>
      <c r="AL318" s="21">
        <f t="shared" si="9"/>
        <v>203.77500000000001</v>
      </c>
      <c r="AM318"/>
      <c r="AN318" s="19">
        <v>0</v>
      </c>
      <c r="AO318" s="2"/>
      <c r="AS318" s="17"/>
      <c r="AT318" s="17"/>
      <c r="AU318" s="13"/>
      <c r="AV318" s="13"/>
      <c r="AW318" s="31"/>
      <c r="AX318" s="38"/>
      <c r="AY318" s="33"/>
      <c r="AZ318" s="33"/>
      <c r="BA318" s="34"/>
      <c r="BB318" s="35"/>
      <c r="BC318" s="45"/>
      <c r="BD318" s="46"/>
      <c r="BE318" s="20"/>
    </row>
    <row r="319" spans="1:57" x14ac:dyDescent="0.35">
      <c r="A319" s="14">
        <v>319</v>
      </c>
      <c r="B319" t="s">
        <v>1509</v>
      </c>
      <c r="C319" t="s">
        <v>38</v>
      </c>
      <c r="D319" t="s">
        <v>48</v>
      </c>
      <c r="E319">
        <v>27766</v>
      </c>
      <c r="G319" s="2">
        <v>4.3</v>
      </c>
      <c r="H319" t="s">
        <v>1386</v>
      </c>
      <c r="I319" t="s">
        <v>1510</v>
      </c>
      <c r="K319" t="s">
        <v>980</v>
      </c>
      <c r="M319" t="s">
        <v>51</v>
      </c>
      <c r="N319" t="s">
        <v>60</v>
      </c>
      <c r="O319" t="s">
        <v>439</v>
      </c>
      <c r="P319" t="s">
        <v>44</v>
      </c>
      <c r="Q319" t="s">
        <v>52</v>
      </c>
      <c r="R319">
        <v>1</v>
      </c>
      <c r="S319" s="4">
        <v>24</v>
      </c>
      <c r="T319" s="2">
        <v>103.29</v>
      </c>
      <c r="U319" s="2">
        <v>14.46</v>
      </c>
      <c r="V319" s="2">
        <v>117.75</v>
      </c>
      <c r="X319" s="2">
        <v>0</v>
      </c>
      <c r="Y319" s="2">
        <v>0</v>
      </c>
      <c r="Z319" s="2">
        <v>0</v>
      </c>
      <c r="AB319" s="2">
        <v>0</v>
      </c>
      <c r="AC319" s="2">
        <v>0</v>
      </c>
      <c r="AD319" s="2">
        <v>0</v>
      </c>
      <c r="AF319" s="2">
        <v>0</v>
      </c>
      <c r="AG319" s="2">
        <v>0</v>
      </c>
      <c r="AH319" s="2">
        <v>0</v>
      </c>
      <c r="AJ319" s="20">
        <v>135.57</v>
      </c>
      <c r="AK319" s="21">
        <f t="shared" si="8"/>
        <v>18.979800000000001</v>
      </c>
      <c r="AL319" s="21">
        <f t="shared" si="9"/>
        <v>154.5498</v>
      </c>
      <c r="AM319"/>
      <c r="AN319" s="19">
        <v>0</v>
      </c>
      <c r="AO319" s="2"/>
      <c r="AS319" s="17"/>
      <c r="AT319" s="17"/>
      <c r="AU319" s="13"/>
      <c r="AV319" s="13"/>
      <c r="AW319" s="31"/>
      <c r="AX319" s="38"/>
      <c r="AY319" s="33"/>
      <c r="AZ319" s="33"/>
      <c r="BA319" s="34"/>
      <c r="BB319" s="35"/>
      <c r="BC319" s="45"/>
      <c r="BD319" s="46"/>
      <c r="BE319" s="20"/>
    </row>
    <row r="320" spans="1:57" x14ac:dyDescent="0.35">
      <c r="A320" s="14">
        <v>320</v>
      </c>
      <c r="B320" t="s">
        <v>1615</v>
      </c>
      <c r="C320" t="s">
        <v>38</v>
      </c>
      <c r="D320" t="s">
        <v>48</v>
      </c>
      <c r="E320">
        <v>27766</v>
      </c>
      <c r="G320" s="2">
        <v>3.87</v>
      </c>
      <c r="H320" t="s">
        <v>1386</v>
      </c>
      <c r="I320" t="s">
        <v>1616</v>
      </c>
      <c r="K320" t="s">
        <v>980</v>
      </c>
      <c r="M320" t="s">
        <v>51</v>
      </c>
      <c r="N320" t="s">
        <v>60</v>
      </c>
      <c r="O320" t="s">
        <v>515</v>
      </c>
      <c r="P320" t="s">
        <v>187</v>
      </c>
      <c r="Q320" t="s">
        <v>52</v>
      </c>
      <c r="R320">
        <v>1</v>
      </c>
      <c r="S320" s="4">
        <v>30</v>
      </c>
      <c r="T320" s="2">
        <v>116.03</v>
      </c>
      <c r="U320" s="2">
        <v>16.239999999999998</v>
      </c>
      <c r="V320" s="2">
        <v>132.27000000000001</v>
      </c>
      <c r="X320" s="2">
        <v>0</v>
      </c>
      <c r="Y320" s="2">
        <v>0</v>
      </c>
      <c r="Z320" s="2">
        <v>0</v>
      </c>
      <c r="AB320" s="2">
        <v>0</v>
      </c>
      <c r="AC320" s="2">
        <v>0</v>
      </c>
      <c r="AD320" s="2">
        <v>0</v>
      </c>
      <c r="AF320" s="2">
        <v>0</v>
      </c>
      <c r="AG320" s="2">
        <v>0</v>
      </c>
      <c r="AH320" s="2">
        <v>0</v>
      </c>
      <c r="AJ320" s="20">
        <v>152.29</v>
      </c>
      <c r="AK320" s="21">
        <f t="shared" si="8"/>
        <v>21.320600000000002</v>
      </c>
      <c r="AL320" s="21">
        <f t="shared" si="9"/>
        <v>173.61060000000001</v>
      </c>
      <c r="AM320"/>
      <c r="AN320" s="19">
        <v>0</v>
      </c>
      <c r="AO320" s="2"/>
      <c r="AS320" s="17"/>
      <c r="AT320" s="17"/>
      <c r="AU320" s="13"/>
      <c r="AV320" s="13"/>
      <c r="AW320" s="31"/>
      <c r="AX320" s="38"/>
      <c r="AY320" s="33"/>
      <c r="AZ320" s="33"/>
      <c r="BA320" s="34"/>
      <c r="BB320" s="35"/>
      <c r="BC320" s="45"/>
      <c r="BD320" s="46"/>
      <c r="BE320" s="20"/>
    </row>
    <row r="321" spans="1:57" x14ac:dyDescent="0.35">
      <c r="A321" s="14">
        <v>321</v>
      </c>
      <c r="B321" t="s">
        <v>1481</v>
      </c>
      <c r="C321" t="s">
        <v>38</v>
      </c>
      <c r="D321" t="s">
        <v>48</v>
      </c>
      <c r="E321">
        <v>27766</v>
      </c>
      <c r="G321" s="2">
        <v>5.01</v>
      </c>
      <c r="H321" t="s">
        <v>1386</v>
      </c>
      <c r="I321" t="s">
        <v>1482</v>
      </c>
      <c r="K321" t="s">
        <v>980</v>
      </c>
      <c r="M321" t="s">
        <v>51</v>
      </c>
      <c r="N321" t="s">
        <v>60</v>
      </c>
      <c r="O321" t="s">
        <v>456</v>
      </c>
      <c r="P321" t="s">
        <v>84</v>
      </c>
      <c r="Q321" t="s">
        <v>52</v>
      </c>
      <c r="R321">
        <v>1</v>
      </c>
      <c r="S321" s="4">
        <v>23</v>
      </c>
      <c r="T321" s="2">
        <v>115.21</v>
      </c>
      <c r="U321" s="2">
        <v>16.13</v>
      </c>
      <c r="V321" s="2">
        <v>131.34</v>
      </c>
      <c r="X321" s="2">
        <v>0</v>
      </c>
      <c r="Y321" s="2">
        <v>0</v>
      </c>
      <c r="Z321" s="2">
        <v>0</v>
      </c>
      <c r="AB321" s="2">
        <v>0</v>
      </c>
      <c r="AC321" s="2">
        <v>0</v>
      </c>
      <c r="AD321" s="2">
        <v>0</v>
      </c>
      <c r="AF321" s="2">
        <v>0</v>
      </c>
      <c r="AG321" s="2">
        <v>0</v>
      </c>
      <c r="AH321" s="2">
        <v>0</v>
      </c>
      <c r="AJ321" s="20">
        <v>151.22</v>
      </c>
      <c r="AK321" s="21">
        <f t="shared" si="8"/>
        <v>21.170800000000003</v>
      </c>
      <c r="AL321" s="21">
        <f t="shared" si="9"/>
        <v>172.39080000000001</v>
      </c>
      <c r="AM321"/>
      <c r="AN321" s="19">
        <v>0</v>
      </c>
      <c r="AO321" s="2"/>
      <c r="AS321" s="17"/>
      <c r="AT321" s="17"/>
      <c r="AU321" s="13"/>
      <c r="AV321" s="13"/>
      <c r="AW321" s="31"/>
      <c r="AX321" s="38"/>
      <c r="AY321" s="33"/>
      <c r="AZ321" s="33"/>
      <c r="BA321" s="34"/>
      <c r="BB321" s="35"/>
      <c r="BC321" s="45"/>
      <c r="BD321" s="46"/>
      <c r="BE321" s="20"/>
    </row>
    <row r="322" spans="1:57" x14ac:dyDescent="0.35">
      <c r="A322" s="14">
        <v>322</v>
      </c>
      <c r="B322" t="s">
        <v>1541</v>
      </c>
      <c r="C322" t="s">
        <v>38</v>
      </c>
      <c r="D322" t="s">
        <v>48</v>
      </c>
      <c r="E322">
        <v>27766</v>
      </c>
      <c r="G322" s="2">
        <v>4.2</v>
      </c>
      <c r="H322" t="s">
        <v>1386</v>
      </c>
      <c r="I322" t="s">
        <v>1542</v>
      </c>
      <c r="K322" t="s">
        <v>980</v>
      </c>
      <c r="M322" t="s">
        <v>51</v>
      </c>
      <c r="N322" t="s">
        <v>60</v>
      </c>
      <c r="O322" t="s">
        <v>57</v>
      </c>
      <c r="P322" t="s">
        <v>1094</v>
      </c>
      <c r="Q322" t="s">
        <v>52</v>
      </c>
      <c r="R322">
        <v>1</v>
      </c>
      <c r="S322" s="4">
        <v>26</v>
      </c>
      <c r="T322" s="2">
        <v>109.27</v>
      </c>
      <c r="U322" s="2">
        <v>15.3</v>
      </c>
      <c r="V322" s="2">
        <v>124.57</v>
      </c>
      <c r="X322" s="2">
        <v>0</v>
      </c>
      <c r="Y322" s="2">
        <v>0</v>
      </c>
      <c r="Z322" s="2">
        <v>0</v>
      </c>
      <c r="AB322" s="2">
        <v>0</v>
      </c>
      <c r="AC322" s="2">
        <v>0</v>
      </c>
      <c r="AD322" s="2">
        <v>0</v>
      </c>
      <c r="AF322" s="2">
        <v>0</v>
      </c>
      <c r="AG322" s="2">
        <v>0</v>
      </c>
      <c r="AH322" s="2">
        <v>0</v>
      </c>
      <c r="AJ322" s="20">
        <v>143.42000000000002</v>
      </c>
      <c r="AK322" s="21">
        <f t="shared" ref="AK322:AK385" si="10">AJ322*14%</f>
        <v>20.078800000000005</v>
      </c>
      <c r="AL322" s="21">
        <f t="shared" ref="AL322:AL385" si="11">AJ322+AK322</f>
        <v>163.49880000000002</v>
      </c>
      <c r="AM322"/>
      <c r="AN322" s="19">
        <v>0</v>
      </c>
      <c r="AO322" s="2"/>
      <c r="AS322" s="17"/>
      <c r="AT322" s="17"/>
      <c r="AU322" s="13"/>
      <c r="AV322" s="13"/>
      <c r="AW322" s="31"/>
      <c r="AX322" s="38"/>
      <c r="AY322" s="33"/>
      <c r="AZ322" s="33"/>
      <c r="BA322" s="34"/>
      <c r="BB322" s="35"/>
      <c r="BC322" s="45"/>
      <c r="BD322" s="46"/>
      <c r="BE322" s="20"/>
    </row>
    <row r="323" spans="1:57" x14ac:dyDescent="0.35">
      <c r="A323" s="14">
        <v>323</v>
      </c>
      <c r="B323" t="s">
        <v>1449</v>
      </c>
      <c r="C323" t="s">
        <v>38</v>
      </c>
      <c r="D323" t="s">
        <v>48</v>
      </c>
      <c r="E323">
        <v>27766</v>
      </c>
      <c r="G323" s="2">
        <v>4.3499999999999996</v>
      </c>
      <c r="H323" t="s">
        <v>1386</v>
      </c>
      <c r="I323" t="s">
        <v>1450</v>
      </c>
      <c r="K323" t="s">
        <v>980</v>
      </c>
      <c r="M323" t="s">
        <v>51</v>
      </c>
      <c r="N323" t="s">
        <v>60</v>
      </c>
      <c r="O323" t="s">
        <v>399</v>
      </c>
      <c r="P323" t="s">
        <v>187</v>
      </c>
      <c r="Q323" t="s">
        <v>52</v>
      </c>
      <c r="R323">
        <v>1</v>
      </c>
      <c r="S323" s="4">
        <v>21</v>
      </c>
      <c r="T323" s="2">
        <v>91.45</v>
      </c>
      <c r="U323" s="2">
        <v>12.8</v>
      </c>
      <c r="V323" s="2">
        <v>104.25</v>
      </c>
      <c r="X323" s="2">
        <v>0</v>
      </c>
      <c r="Y323" s="2">
        <v>0</v>
      </c>
      <c r="Z323" s="2">
        <v>0</v>
      </c>
      <c r="AB323" s="2">
        <v>0</v>
      </c>
      <c r="AC323" s="2">
        <v>0</v>
      </c>
      <c r="AD323" s="2">
        <v>0</v>
      </c>
      <c r="AF323" s="2">
        <v>0</v>
      </c>
      <c r="AG323" s="2">
        <v>0</v>
      </c>
      <c r="AH323" s="2">
        <v>0</v>
      </c>
      <c r="AJ323" s="20">
        <v>120.03</v>
      </c>
      <c r="AK323" s="21">
        <f t="shared" si="10"/>
        <v>16.804200000000002</v>
      </c>
      <c r="AL323" s="21">
        <f t="shared" si="11"/>
        <v>136.83420000000001</v>
      </c>
      <c r="AM323"/>
      <c r="AN323" s="19">
        <v>0</v>
      </c>
      <c r="AO323" s="2"/>
      <c r="AS323" s="17"/>
      <c r="AT323" s="17"/>
      <c r="AU323" s="13"/>
      <c r="AV323" s="13"/>
      <c r="AW323" s="31"/>
      <c r="AX323" s="38"/>
      <c r="AY323" s="33"/>
      <c r="AZ323" s="33"/>
      <c r="BA323" s="34"/>
      <c r="BB323" s="35"/>
      <c r="BC323" s="45"/>
      <c r="BD323" s="46"/>
      <c r="BE323" s="20"/>
    </row>
    <row r="324" spans="1:57" x14ac:dyDescent="0.35">
      <c r="A324" s="14">
        <v>324</v>
      </c>
      <c r="B324" t="s">
        <v>1617</v>
      </c>
      <c r="C324" t="s">
        <v>38</v>
      </c>
      <c r="D324" t="s">
        <v>48</v>
      </c>
      <c r="E324">
        <v>27766</v>
      </c>
      <c r="G324" s="2">
        <v>4.04</v>
      </c>
      <c r="H324" t="s">
        <v>1386</v>
      </c>
      <c r="I324" t="s">
        <v>1618</v>
      </c>
      <c r="K324" t="s">
        <v>980</v>
      </c>
      <c r="M324" t="s">
        <v>51</v>
      </c>
      <c r="N324" t="s">
        <v>60</v>
      </c>
      <c r="O324" t="s">
        <v>105</v>
      </c>
      <c r="P324" t="s">
        <v>74</v>
      </c>
      <c r="Q324" t="s">
        <v>52</v>
      </c>
      <c r="R324">
        <v>1</v>
      </c>
      <c r="S324" s="4">
        <v>30</v>
      </c>
      <c r="T324" s="2">
        <v>121.23</v>
      </c>
      <c r="U324" s="2">
        <v>16.97</v>
      </c>
      <c r="V324" s="2">
        <v>138.19999999999999</v>
      </c>
      <c r="X324" s="2">
        <v>0</v>
      </c>
      <c r="Y324" s="2">
        <v>0</v>
      </c>
      <c r="Z324" s="2">
        <v>0</v>
      </c>
      <c r="AB324" s="2">
        <v>0</v>
      </c>
      <c r="AC324" s="2">
        <v>0</v>
      </c>
      <c r="AD324" s="2">
        <v>0</v>
      </c>
      <c r="AF324" s="2">
        <v>0</v>
      </c>
      <c r="AG324" s="2">
        <v>0</v>
      </c>
      <c r="AH324" s="2">
        <v>0</v>
      </c>
      <c r="AJ324" s="20">
        <v>159.12</v>
      </c>
      <c r="AK324" s="21">
        <f t="shared" si="10"/>
        <v>22.276800000000001</v>
      </c>
      <c r="AL324" s="21">
        <f t="shared" si="11"/>
        <v>181.39680000000001</v>
      </c>
      <c r="AM324"/>
      <c r="AN324" s="19">
        <v>0</v>
      </c>
      <c r="AO324" s="2"/>
      <c r="AS324" s="17"/>
      <c r="AT324" s="17"/>
      <c r="AU324" s="13"/>
      <c r="AV324" s="13"/>
      <c r="AW324" s="31"/>
      <c r="AX324" s="38"/>
      <c r="AY324" s="33"/>
      <c r="AZ324" s="33"/>
      <c r="BA324" s="34"/>
      <c r="BB324" s="35"/>
      <c r="BC324" s="45"/>
      <c r="BD324" s="46"/>
      <c r="BE324" s="20"/>
    </row>
    <row r="325" spans="1:57" x14ac:dyDescent="0.35">
      <c r="A325" s="14">
        <v>325</v>
      </c>
      <c r="B325" t="s">
        <v>1445</v>
      </c>
      <c r="C325" t="s">
        <v>38</v>
      </c>
      <c r="D325" t="s">
        <v>48</v>
      </c>
      <c r="E325">
        <v>27766</v>
      </c>
      <c r="G325" s="2">
        <v>4.57</v>
      </c>
      <c r="H325" t="s">
        <v>1386</v>
      </c>
      <c r="I325" t="s">
        <v>1446</v>
      </c>
      <c r="K325" t="s">
        <v>980</v>
      </c>
      <c r="M325" t="s">
        <v>51</v>
      </c>
      <c r="N325" t="s">
        <v>60</v>
      </c>
      <c r="O325" t="s">
        <v>92</v>
      </c>
      <c r="P325" t="s">
        <v>44</v>
      </c>
      <c r="Q325" t="s">
        <v>52</v>
      </c>
      <c r="R325">
        <v>1</v>
      </c>
      <c r="S325" s="4">
        <v>20</v>
      </c>
      <c r="T325" s="2">
        <v>91.32</v>
      </c>
      <c r="U325" s="2">
        <v>12.78</v>
      </c>
      <c r="V325" s="2">
        <v>104.1</v>
      </c>
      <c r="X325" s="2">
        <v>0</v>
      </c>
      <c r="Y325" s="2">
        <v>0</v>
      </c>
      <c r="Z325" s="2">
        <v>0</v>
      </c>
      <c r="AB325" s="2">
        <v>0</v>
      </c>
      <c r="AC325" s="2">
        <v>0</v>
      </c>
      <c r="AD325" s="2">
        <v>0</v>
      </c>
      <c r="AF325" s="2">
        <v>0</v>
      </c>
      <c r="AG325" s="2">
        <v>0</v>
      </c>
      <c r="AH325" s="2">
        <v>0</v>
      </c>
      <c r="AJ325" s="20">
        <v>119.86</v>
      </c>
      <c r="AK325" s="21">
        <f t="shared" si="10"/>
        <v>16.7804</v>
      </c>
      <c r="AL325" s="21">
        <f t="shared" si="11"/>
        <v>136.6404</v>
      </c>
      <c r="AM325"/>
      <c r="AN325" s="19">
        <v>0</v>
      </c>
      <c r="AO325" s="2"/>
      <c r="AS325" s="17"/>
      <c r="AT325" s="17"/>
      <c r="AU325" s="13"/>
      <c r="AV325" s="13"/>
      <c r="AW325" s="31"/>
      <c r="AX325" s="38"/>
      <c r="AY325" s="33"/>
      <c r="AZ325" s="33"/>
      <c r="BA325" s="34"/>
      <c r="BB325" s="35"/>
      <c r="BC325" s="45"/>
      <c r="BD325" s="46"/>
      <c r="BE325" s="20"/>
    </row>
    <row r="326" spans="1:57" x14ac:dyDescent="0.35">
      <c r="A326" s="14">
        <v>326</v>
      </c>
      <c r="B326" t="s">
        <v>1694</v>
      </c>
      <c r="C326" t="s">
        <v>38</v>
      </c>
      <c r="D326" t="s">
        <v>48</v>
      </c>
      <c r="E326">
        <v>27766</v>
      </c>
      <c r="G326" s="2">
        <v>3.89</v>
      </c>
      <c r="H326" t="s">
        <v>41</v>
      </c>
      <c r="I326" t="s">
        <v>1695</v>
      </c>
      <c r="K326" t="s">
        <v>1420</v>
      </c>
      <c r="M326" t="s">
        <v>51</v>
      </c>
      <c r="N326" t="s">
        <v>60</v>
      </c>
      <c r="O326" t="s">
        <v>64</v>
      </c>
      <c r="P326" t="s">
        <v>44</v>
      </c>
      <c r="Q326" t="s">
        <v>52</v>
      </c>
      <c r="R326">
        <v>2</v>
      </c>
      <c r="S326" s="4">
        <v>35</v>
      </c>
      <c r="T326" s="2">
        <v>136.19</v>
      </c>
      <c r="U326" s="2">
        <v>19.07</v>
      </c>
      <c r="V326" s="2">
        <v>155.26</v>
      </c>
      <c r="X326" s="2">
        <v>0</v>
      </c>
      <c r="Y326" s="2">
        <v>0</v>
      </c>
      <c r="Z326" s="2">
        <v>0</v>
      </c>
      <c r="AB326" s="2">
        <v>0</v>
      </c>
      <c r="AC326" s="2">
        <v>0</v>
      </c>
      <c r="AD326" s="2">
        <v>0</v>
      </c>
      <c r="AF326" s="2">
        <v>0</v>
      </c>
      <c r="AG326" s="2">
        <v>0</v>
      </c>
      <c r="AH326" s="2">
        <v>0</v>
      </c>
      <c r="AJ326" s="20">
        <v>178.75</v>
      </c>
      <c r="AK326" s="21">
        <f t="shared" si="10"/>
        <v>25.025000000000002</v>
      </c>
      <c r="AL326" s="21">
        <f t="shared" si="11"/>
        <v>203.77500000000001</v>
      </c>
      <c r="AM326"/>
      <c r="AN326" s="19">
        <v>0</v>
      </c>
      <c r="AO326" s="2"/>
      <c r="AS326" s="17"/>
      <c r="AT326" s="17"/>
      <c r="AU326" s="13"/>
      <c r="AV326" s="13"/>
      <c r="AW326" s="31"/>
      <c r="AX326" s="38"/>
      <c r="AY326" s="33"/>
      <c r="AZ326" s="33"/>
      <c r="BA326" s="34"/>
      <c r="BB326" s="35"/>
      <c r="BC326" s="45"/>
      <c r="BD326" s="46"/>
      <c r="BE326" s="20"/>
    </row>
    <row r="327" spans="1:57" x14ac:dyDescent="0.35">
      <c r="A327" s="14">
        <v>327</v>
      </c>
      <c r="B327" t="s">
        <v>2685</v>
      </c>
      <c r="C327" t="s">
        <v>38</v>
      </c>
      <c r="D327" t="s">
        <v>48</v>
      </c>
      <c r="E327">
        <v>27766</v>
      </c>
      <c r="G327" s="2">
        <v>48.85</v>
      </c>
      <c r="H327" t="s">
        <v>41</v>
      </c>
      <c r="I327" t="s">
        <v>2686</v>
      </c>
      <c r="K327" t="s">
        <v>2687</v>
      </c>
      <c r="M327" t="s">
        <v>51</v>
      </c>
      <c r="N327" t="s">
        <v>60</v>
      </c>
      <c r="O327" t="s">
        <v>2688</v>
      </c>
      <c r="P327" t="s">
        <v>180</v>
      </c>
      <c r="Q327" t="s">
        <v>1996</v>
      </c>
      <c r="R327">
        <v>1</v>
      </c>
      <c r="S327" s="4">
        <v>1</v>
      </c>
      <c r="T327" s="2">
        <v>48.85</v>
      </c>
      <c r="U327" s="2">
        <v>6.84</v>
      </c>
      <c r="V327" s="2">
        <v>55.69</v>
      </c>
      <c r="X327" s="2">
        <v>0</v>
      </c>
      <c r="Y327" s="2">
        <v>0</v>
      </c>
      <c r="Z327" s="2">
        <v>0</v>
      </c>
      <c r="AB327" s="2">
        <v>0</v>
      </c>
      <c r="AC327" s="2">
        <v>0</v>
      </c>
      <c r="AD327" s="2">
        <v>0</v>
      </c>
      <c r="AF327" s="2">
        <v>0</v>
      </c>
      <c r="AG327" s="2">
        <v>0</v>
      </c>
      <c r="AH327" s="2">
        <v>0</v>
      </c>
      <c r="AJ327" s="20">
        <v>64.12</v>
      </c>
      <c r="AK327" s="21">
        <f t="shared" si="10"/>
        <v>8.9768000000000008</v>
      </c>
      <c r="AL327" s="21">
        <f t="shared" si="11"/>
        <v>73.096800000000002</v>
      </c>
      <c r="AM327"/>
      <c r="AN327" s="19">
        <v>0</v>
      </c>
      <c r="AO327" s="2"/>
      <c r="AS327" s="17"/>
      <c r="AT327" s="17"/>
      <c r="AU327" s="13"/>
      <c r="AV327" s="13"/>
      <c r="AW327" s="31"/>
      <c r="AX327" s="38"/>
      <c r="AY327" s="33"/>
      <c r="AZ327" s="33"/>
      <c r="BA327" s="34"/>
      <c r="BB327" s="35"/>
      <c r="BC327" s="45"/>
      <c r="BD327" s="46"/>
      <c r="BE327" s="20"/>
    </row>
    <row r="328" spans="1:57" x14ac:dyDescent="0.35">
      <c r="A328" s="14">
        <v>328</v>
      </c>
      <c r="B328" t="s">
        <v>188</v>
      </c>
      <c r="C328" t="s">
        <v>38</v>
      </c>
      <c r="D328" t="s">
        <v>48</v>
      </c>
      <c r="E328">
        <v>27766</v>
      </c>
      <c r="G328" s="2">
        <v>60.5</v>
      </c>
      <c r="H328" t="s">
        <v>41</v>
      </c>
      <c r="I328" t="s">
        <v>189</v>
      </c>
      <c r="K328" t="s">
        <v>190</v>
      </c>
      <c r="M328" t="s">
        <v>51</v>
      </c>
      <c r="N328" t="s">
        <v>60</v>
      </c>
      <c r="O328" t="s">
        <v>191</v>
      </c>
      <c r="P328" t="s">
        <v>192</v>
      </c>
      <c r="Q328" t="s">
        <v>52</v>
      </c>
      <c r="R328">
        <v>1</v>
      </c>
      <c r="S328" s="4">
        <v>2</v>
      </c>
      <c r="T328" s="2">
        <v>121</v>
      </c>
      <c r="U328" s="2">
        <v>16.940000000000001</v>
      </c>
      <c r="V328" s="2">
        <v>137.94</v>
      </c>
      <c r="X328" s="2">
        <v>0</v>
      </c>
      <c r="Y328" s="2">
        <v>0</v>
      </c>
      <c r="Z328" s="2">
        <v>0</v>
      </c>
      <c r="AB328" s="2">
        <v>0</v>
      </c>
      <c r="AC328" s="2">
        <v>0</v>
      </c>
      <c r="AD328" s="2">
        <v>0</v>
      </c>
      <c r="AF328" s="2">
        <v>0</v>
      </c>
      <c r="AG328" s="2">
        <v>0</v>
      </c>
      <c r="AH328" s="2">
        <v>0</v>
      </c>
      <c r="AJ328" s="20">
        <v>158.82</v>
      </c>
      <c r="AK328" s="21">
        <f t="shared" si="10"/>
        <v>22.2348</v>
      </c>
      <c r="AL328" s="21">
        <f t="shared" si="11"/>
        <v>181.0548</v>
      </c>
      <c r="AM328"/>
      <c r="AN328" s="19">
        <v>0</v>
      </c>
      <c r="AO328" s="2"/>
      <c r="AS328" s="17"/>
      <c r="AT328" s="17"/>
      <c r="AU328" s="13"/>
      <c r="AV328" s="13"/>
      <c r="AW328" s="31"/>
      <c r="AX328" s="38"/>
      <c r="AY328" s="33"/>
      <c r="AZ328" s="33"/>
      <c r="BA328" s="34"/>
      <c r="BB328" s="35"/>
      <c r="BC328" s="45"/>
      <c r="BD328" s="46"/>
      <c r="BE328" s="20"/>
    </row>
    <row r="329" spans="1:57" x14ac:dyDescent="0.35">
      <c r="A329" s="14">
        <v>329</v>
      </c>
      <c r="B329" t="s">
        <v>2794</v>
      </c>
      <c r="C329" t="s">
        <v>38</v>
      </c>
      <c r="D329" t="s">
        <v>48</v>
      </c>
      <c r="E329">
        <v>27766</v>
      </c>
      <c r="G329" s="2">
        <v>23.03</v>
      </c>
      <c r="H329" t="s">
        <v>41</v>
      </c>
      <c r="I329" t="s">
        <v>2795</v>
      </c>
      <c r="K329">
        <v>514</v>
      </c>
      <c r="M329" t="s">
        <v>51</v>
      </c>
      <c r="N329" t="s">
        <v>60</v>
      </c>
      <c r="O329" t="s">
        <v>473</v>
      </c>
      <c r="P329" t="s">
        <v>60</v>
      </c>
      <c r="Q329" t="s">
        <v>1996</v>
      </c>
      <c r="R329">
        <v>1</v>
      </c>
      <c r="S329" s="7">
        <v>2</v>
      </c>
      <c r="T329" s="2">
        <v>46.06</v>
      </c>
      <c r="U329" s="2">
        <v>6.45</v>
      </c>
      <c r="V329" s="2">
        <v>52.51</v>
      </c>
      <c r="X329" s="2">
        <v>0</v>
      </c>
      <c r="Y329" s="2">
        <v>0</v>
      </c>
      <c r="Z329" s="2">
        <v>0</v>
      </c>
      <c r="AB329" s="2">
        <v>0</v>
      </c>
      <c r="AC329" s="2">
        <v>0</v>
      </c>
      <c r="AD329" s="2">
        <v>0</v>
      </c>
      <c r="AF329" s="2">
        <v>0</v>
      </c>
      <c r="AG329" s="2">
        <v>0</v>
      </c>
      <c r="AH329" s="2">
        <v>0</v>
      </c>
      <c r="AJ329" s="20">
        <v>60.46</v>
      </c>
      <c r="AK329" s="21">
        <f t="shared" si="10"/>
        <v>8.4644000000000013</v>
      </c>
      <c r="AL329" s="21">
        <f t="shared" si="11"/>
        <v>68.924400000000006</v>
      </c>
      <c r="AM329"/>
      <c r="AN329" s="19">
        <v>0</v>
      </c>
      <c r="AO329" s="2"/>
      <c r="AS329" s="17"/>
      <c r="AT329" s="17"/>
      <c r="AU329" s="13"/>
      <c r="AV329" s="13"/>
      <c r="AW329" s="31"/>
      <c r="AX329" s="38"/>
      <c r="AY329" s="33"/>
      <c r="AZ329" s="33"/>
      <c r="BA329" s="34"/>
      <c r="BB329" s="35"/>
      <c r="BC329" s="45"/>
      <c r="BD329" s="46"/>
      <c r="BE329" s="20"/>
    </row>
    <row r="330" spans="1:57" x14ac:dyDescent="0.35">
      <c r="A330" s="14">
        <v>330</v>
      </c>
      <c r="B330" t="s">
        <v>994</v>
      </c>
      <c r="C330" t="s">
        <v>38</v>
      </c>
      <c r="D330" t="s">
        <v>48</v>
      </c>
      <c r="E330">
        <v>27766</v>
      </c>
      <c r="G330" s="2">
        <v>6.82</v>
      </c>
      <c r="H330" t="s">
        <v>41</v>
      </c>
      <c r="I330" t="s">
        <v>995</v>
      </c>
      <c r="K330">
        <v>10970</v>
      </c>
      <c r="M330" t="s">
        <v>51</v>
      </c>
      <c r="N330" t="s">
        <v>60</v>
      </c>
      <c r="O330" t="s">
        <v>515</v>
      </c>
      <c r="P330" t="s">
        <v>187</v>
      </c>
      <c r="Q330" t="s">
        <v>52</v>
      </c>
      <c r="R330">
        <v>1</v>
      </c>
      <c r="S330" s="4">
        <v>9</v>
      </c>
      <c r="T330" s="2">
        <v>61.42</v>
      </c>
      <c r="U330" s="2">
        <v>8.6</v>
      </c>
      <c r="V330" s="2">
        <v>70.02</v>
      </c>
      <c r="X330" s="2">
        <v>0</v>
      </c>
      <c r="Y330" s="2">
        <v>0</v>
      </c>
      <c r="Z330" s="2">
        <v>0</v>
      </c>
      <c r="AB330" s="2">
        <v>0</v>
      </c>
      <c r="AC330" s="2">
        <v>0</v>
      </c>
      <c r="AD330" s="2">
        <v>0</v>
      </c>
      <c r="AF330" s="2">
        <v>0</v>
      </c>
      <c r="AG330" s="2">
        <v>0</v>
      </c>
      <c r="AH330" s="2">
        <v>0</v>
      </c>
      <c r="AJ330" s="20">
        <v>80.62</v>
      </c>
      <c r="AK330" s="21">
        <f t="shared" si="10"/>
        <v>11.286800000000001</v>
      </c>
      <c r="AL330" s="21">
        <f t="shared" si="11"/>
        <v>91.906800000000004</v>
      </c>
      <c r="AM330"/>
      <c r="AN330" s="19">
        <v>0</v>
      </c>
      <c r="AO330" s="2"/>
      <c r="AS330" s="17"/>
      <c r="AT330" s="17"/>
      <c r="AU330" s="13"/>
      <c r="AV330" s="13"/>
      <c r="AW330" s="31"/>
      <c r="AX330" s="38"/>
      <c r="AY330" s="33"/>
      <c r="AZ330" s="33"/>
      <c r="BA330" s="34"/>
      <c r="BB330" s="35"/>
      <c r="BC330" s="45"/>
      <c r="BD330" s="46"/>
      <c r="BE330" s="20"/>
    </row>
    <row r="331" spans="1:57" x14ac:dyDescent="0.35">
      <c r="A331" s="14">
        <v>331</v>
      </c>
      <c r="B331" t="s">
        <v>2689</v>
      </c>
      <c r="C331" t="s">
        <v>38</v>
      </c>
      <c r="D331" t="s">
        <v>48</v>
      </c>
      <c r="E331">
        <v>27766</v>
      </c>
      <c r="G331" s="2">
        <v>48.85</v>
      </c>
      <c r="H331" t="s">
        <v>41</v>
      </c>
      <c r="I331" t="s">
        <v>2690</v>
      </c>
      <c r="K331" t="s">
        <v>2691</v>
      </c>
      <c r="M331" t="s">
        <v>51</v>
      </c>
      <c r="N331" t="s">
        <v>60</v>
      </c>
      <c r="O331" t="s">
        <v>64</v>
      </c>
      <c r="P331" t="s">
        <v>44</v>
      </c>
      <c r="Q331" t="s">
        <v>1996</v>
      </c>
      <c r="R331">
        <v>1</v>
      </c>
      <c r="S331" s="4">
        <v>1</v>
      </c>
      <c r="T331" s="2">
        <v>48.85</v>
      </c>
      <c r="U331" s="2">
        <v>6.84</v>
      </c>
      <c r="V331" s="2">
        <v>55.69</v>
      </c>
      <c r="X331" s="2">
        <v>0</v>
      </c>
      <c r="Y331" s="2">
        <v>0</v>
      </c>
      <c r="Z331" s="2">
        <v>0</v>
      </c>
      <c r="AB331" s="2">
        <v>0</v>
      </c>
      <c r="AC331" s="2">
        <v>0</v>
      </c>
      <c r="AD331" s="2">
        <v>0</v>
      </c>
      <c r="AF331" s="2">
        <v>0</v>
      </c>
      <c r="AG331" s="2">
        <v>0</v>
      </c>
      <c r="AH331" s="2">
        <v>0</v>
      </c>
      <c r="AJ331" s="20">
        <v>64.12</v>
      </c>
      <c r="AK331" s="21">
        <f t="shared" si="10"/>
        <v>8.9768000000000008</v>
      </c>
      <c r="AL331" s="21">
        <f t="shared" si="11"/>
        <v>73.096800000000002</v>
      </c>
      <c r="AM331"/>
      <c r="AN331" s="19">
        <v>0</v>
      </c>
      <c r="AO331" s="2"/>
      <c r="AS331" s="17"/>
      <c r="AT331" s="17"/>
      <c r="AU331" s="13"/>
      <c r="AV331" s="13"/>
      <c r="AW331" s="31"/>
      <c r="AX331" s="38"/>
      <c r="AY331" s="33"/>
      <c r="AZ331" s="33"/>
      <c r="BA331" s="34"/>
      <c r="BB331" s="35"/>
      <c r="BC331" s="45"/>
      <c r="BD331" s="46"/>
      <c r="BE331" s="20"/>
    </row>
    <row r="332" spans="1:57" x14ac:dyDescent="0.35">
      <c r="A332" s="14">
        <v>332</v>
      </c>
      <c r="B332" t="s">
        <v>1256</v>
      </c>
      <c r="C332" t="s">
        <v>38</v>
      </c>
      <c r="D332" t="s">
        <v>48</v>
      </c>
      <c r="E332">
        <v>27766</v>
      </c>
      <c r="G332" s="2">
        <v>5.41</v>
      </c>
      <c r="H332" t="s">
        <v>41</v>
      </c>
      <c r="I332" t="s">
        <v>1257</v>
      </c>
      <c r="K332" t="s">
        <v>1258</v>
      </c>
      <c r="M332" t="s">
        <v>51</v>
      </c>
      <c r="N332" t="s">
        <v>60</v>
      </c>
      <c r="O332" t="s">
        <v>45</v>
      </c>
      <c r="P332" t="s">
        <v>44</v>
      </c>
      <c r="Q332" t="s">
        <v>52</v>
      </c>
      <c r="R332">
        <v>1</v>
      </c>
      <c r="S332" s="4">
        <v>13</v>
      </c>
      <c r="T332" s="2">
        <v>70.39</v>
      </c>
      <c r="U332" s="2">
        <v>9.85</v>
      </c>
      <c r="V332" s="2">
        <v>80.239999999999995</v>
      </c>
      <c r="X332" s="2">
        <v>0</v>
      </c>
      <c r="Y332" s="2">
        <v>0</v>
      </c>
      <c r="Z332" s="2">
        <v>0</v>
      </c>
      <c r="AB332" s="2">
        <v>0</v>
      </c>
      <c r="AC332" s="2">
        <v>0</v>
      </c>
      <c r="AD332" s="2">
        <v>0</v>
      </c>
      <c r="AF332" s="2">
        <v>0</v>
      </c>
      <c r="AG332" s="2">
        <v>0</v>
      </c>
      <c r="AH332" s="2">
        <v>0</v>
      </c>
      <c r="AJ332" s="20">
        <v>92.39</v>
      </c>
      <c r="AK332" s="21">
        <f t="shared" si="10"/>
        <v>12.934600000000001</v>
      </c>
      <c r="AL332" s="21">
        <f t="shared" si="11"/>
        <v>105.3246</v>
      </c>
      <c r="AM332"/>
      <c r="AN332" s="19">
        <v>0</v>
      </c>
      <c r="AO332" s="2"/>
      <c r="AS332" s="17"/>
      <c r="AT332" s="17"/>
      <c r="AU332" s="13"/>
      <c r="AV332" s="13"/>
      <c r="AW332" s="31"/>
      <c r="AX332" s="38"/>
      <c r="AY332" s="33"/>
      <c r="AZ332" s="33"/>
      <c r="BA332" s="34"/>
      <c r="BB332" s="35"/>
      <c r="BC332" s="45"/>
      <c r="BD332" s="46"/>
      <c r="BE332" s="20"/>
    </row>
    <row r="333" spans="1:57" x14ac:dyDescent="0.35">
      <c r="A333" s="14">
        <v>333</v>
      </c>
      <c r="B333" t="s">
        <v>381</v>
      </c>
      <c r="C333" t="s">
        <v>38</v>
      </c>
      <c r="D333" t="s">
        <v>48</v>
      </c>
      <c r="E333">
        <v>27766</v>
      </c>
      <c r="G333" s="2">
        <v>15.36</v>
      </c>
      <c r="H333" t="s">
        <v>41</v>
      </c>
      <c r="I333" t="s">
        <v>382</v>
      </c>
      <c r="K333" t="s">
        <v>231</v>
      </c>
      <c r="M333" t="s">
        <v>51</v>
      </c>
      <c r="N333" t="s">
        <v>60</v>
      </c>
      <c r="O333" t="s">
        <v>383</v>
      </c>
      <c r="P333" t="s">
        <v>74</v>
      </c>
      <c r="Q333" t="s">
        <v>52</v>
      </c>
      <c r="R333">
        <v>1</v>
      </c>
      <c r="S333" s="4">
        <v>4</v>
      </c>
      <c r="T333" s="2">
        <v>61.42</v>
      </c>
      <c r="U333" s="2">
        <v>8.6</v>
      </c>
      <c r="V333" s="2">
        <v>70.02</v>
      </c>
      <c r="X333" s="2">
        <v>0</v>
      </c>
      <c r="Y333" s="2">
        <v>0</v>
      </c>
      <c r="Z333" s="2">
        <v>0</v>
      </c>
      <c r="AB333" s="2">
        <v>0</v>
      </c>
      <c r="AC333" s="2">
        <v>0</v>
      </c>
      <c r="AD333" s="2">
        <v>0</v>
      </c>
      <c r="AF333" s="2">
        <v>0</v>
      </c>
      <c r="AG333" s="2">
        <v>0</v>
      </c>
      <c r="AH333" s="2">
        <v>0</v>
      </c>
      <c r="AJ333" s="20">
        <v>80.62</v>
      </c>
      <c r="AK333" s="21">
        <f t="shared" si="10"/>
        <v>11.286800000000001</v>
      </c>
      <c r="AL333" s="21">
        <f t="shared" si="11"/>
        <v>91.906800000000004</v>
      </c>
      <c r="AM333"/>
      <c r="AN333" s="19">
        <v>0</v>
      </c>
      <c r="AO333" s="2"/>
      <c r="AS333" s="17"/>
      <c r="AT333" s="17"/>
      <c r="AU333" s="13"/>
      <c r="AV333" s="13"/>
      <c r="AW333" s="31"/>
      <c r="AX333" s="38"/>
      <c r="AY333" s="33"/>
      <c r="AZ333" s="33"/>
      <c r="BA333" s="34"/>
      <c r="BB333" s="35"/>
      <c r="BC333" s="45"/>
      <c r="BD333" s="46"/>
      <c r="BE333" s="20"/>
    </row>
    <row r="334" spans="1:57" x14ac:dyDescent="0.35">
      <c r="A334" s="14">
        <v>334</v>
      </c>
      <c r="B334" t="s">
        <v>996</v>
      </c>
      <c r="C334" t="s">
        <v>38</v>
      </c>
      <c r="D334" t="s">
        <v>48</v>
      </c>
      <c r="E334">
        <v>27766</v>
      </c>
      <c r="G334" s="2">
        <v>6.82</v>
      </c>
      <c r="H334" t="s">
        <v>41</v>
      </c>
      <c r="I334" t="s">
        <v>997</v>
      </c>
      <c r="K334" t="s">
        <v>998</v>
      </c>
      <c r="M334" t="s">
        <v>51</v>
      </c>
      <c r="N334" t="s">
        <v>60</v>
      </c>
      <c r="O334" t="s">
        <v>222</v>
      </c>
      <c r="P334" t="s">
        <v>44</v>
      </c>
      <c r="Q334" t="s">
        <v>52</v>
      </c>
      <c r="R334">
        <v>1</v>
      </c>
      <c r="S334" s="4">
        <v>9</v>
      </c>
      <c r="T334" s="2">
        <v>61.42</v>
      </c>
      <c r="U334" s="2">
        <v>8.6</v>
      </c>
      <c r="V334" s="2">
        <v>70.02</v>
      </c>
      <c r="X334" s="2">
        <v>0</v>
      </c>
      <c r="Y334" s="2">
        <v>0</v>
      </c>
      <c r="Z334" s="2">
        <v>0</v>
      </c>
      <c r="AB334" s="2">
        <v>0</v>
      </c>
      <c r="AC334" s="2">
        <v>0</v>
      </c>
      <c r="AD334" s="2">
        <v>0</v>
      </c>
      <c r="AF334" s="2">
        <v>0</v>
      </c>
      <c r="AG334" s="2">
        <v>0</v>
      </c>
      <c r="AH334" s="2">
        <v>0</v>
      </c>
      <c r="AJ334" s="20">
        <v>80.62</v>
      </c>
      <c r="AK334" s="21">
        <f t="shared" si="10"/>
        <v>11.286800000000001</v>
      </c>
      <c r="AL334" s="21">
        <f t="shared" si="11"/>
        <v>91.906800000000004</v>
      </c>
      <c r="AM334"/>
      <c r="AN334" s="19">
        <v>0</v>
      </c>
      <c r="AO334" s="2"/>
      <c r="AS334" s="17"/>
      <c r="AT334" s="17"/>
      <c r="AU334" s="13"/>
      <c r="AV334" s="13"/>
      <c r="AW334" s="31"/>
      <c r="AX334" s="38"/>
      <c r="AY334" s="33"/>
      <c r="AZ334" s="33"/>
      <c r="BA334" s="34"/>
      <c r="BB334" s="35"/>
      <c r="BC334" s="45"/>
      <c r="BD334" s="46"/>
      <c r="BE334" s="20"/>
    </row>
    <row r="335" spans="1:57" x14ac:dyDescent="0.35">
      <c r="A335" s="14">
        <v>335</v>
      </c>
      <c r="B335" t="s">
        <v>2118</v>
      </c>
      <c r="C335" t="s">
        <v>38</v>
      </c>
      <c r="D335" t="s">
        <v>48</v>
      </c>
      <c r="E335">
        <v>27766</v>
      </c>
      <c r="G335" s="2">
        <v>48.85</v>
      </c>
      <c r="H335" t="s">
        <v>71</v>
      </c>
      <c r="I335" t="s">
        <v>2119</v>
      </c>
      <c r="K335" t="s">
        <v>2120</v>
      </c>
      <c r="M335" t="s">
        <v>51</v>
      </c>
      <c r="N335" t="s">
        <v>60</v>
      </c>
      <c r="O335" t="s">
        <v>64</v>
      </c>
      <c r="P335" t="s">
        <v>44</v>
      </c>
      <c r="Q335" t="s">
        <v>1996</v>
      </c>
      <c r="R335">
        <v>1</v>
      </c>
      <c r="S335" s="4">
        <v>1</v>
      </c>
      <c r="T335" s="2">
        <v>48.85</v>
      </c>
      <c r="U335" s="2">
        <v>6.84</v>
      </c>
      <c r="V335" s="2">
        <v>55.69</v>
      </c>
      <c r="X335" s="2">
        <v>0</v>
      </c>
      <c r="Y335" s="2">
        <v>0</v>
      </c>
      <c r="Z335" s="2">
        <v>0</v>
      </c>
      <c r="AB335" s="2">
        <v>0</v>
      </c>
      <c r="AC335" s="2">
        <v>0</v>
      </c>
      <c r="AD335" s="2">
        <v>0</v>
      </c>
      <c r="AF335" s="2">
        <v>0</v>
      </c>
      <c r="AG335" s="2">
        <v>0</v>
      </c>
      <c r="AH335" s="2">
        <v>0</v>
      </c>
      <c r="AJ335" s="20">
        <v>64.12</v>
      </c>
      <c r="AK335" s="21">
        <f t="shared" si="10"/>
        <v>8.9768000000000008</v>
      </c>
      <c r="AL335" s="21">
        <f t="shared" si="11"/>
        <v>73.096800000000002</v>
      </c>
      <c r="AM335"/>
      <c r="AN335" s="19">
        <v>0</v>
      </c>
      <c r="AO335" s="2"/>
      <c r="AS335" s="17"/>
      <c r="AT335" s="17"/>
      <c r="AU335" s="13"/>
      <c r="AV335" s="13"/>
      <c r="AW335" s="31"/>
      <c r="AX335" s="38"/>
      <c r="AY335" s="33"/>
      <c r="AZ335" s="33"/>
      <c r="BA335" s="34"/>
      <c r="BB335" s="35"/>
      <c r="BC335" s="45"/>
      <c r="BD335" s="46"/>
      <c r="BE335" s="20"/>
    </row>
    <row r="336" spans="1:57" x14ac:dyDescent="0.35">
      <c r="A336" s="14">
        <v>336</v>
      </c>
      <c r="B336" t="s">
        <v>2121</v>
      </c>
      <c r="C336" t="s">
        <v>38</v>
      </c>
      <c r="D336" t="s">
        <v>48</v>
      </c>
      <c r="E336">
        <v>27766</v>
      </c>
      <c r="G336" s="2">
        <v>48.85</v>
      </c>
      <c r="H336" t="s">
        <v>71</v>
      </c>
      <c r="I336" t="s">
        <v>2122</v>
      </c>
      <c r="K336">
        <v>10</v>
      </c>
      <c r="M336" t="s">
        <v>51</v>
      </c>
      <c r="N336" t="s">
        <v>60</v>
      </c>
      <c r="O336" t="s">
        <v>43</v>
      </c>
      <c r="P336" t="s">
        <v>44</v>
      </c>
      <c r="Q336" t="s">
        <v>1996</v>
      </c>
      <c r="R336">
        <v>1</v>
      </c>
      <c r="S336" s="4">
        <v>1</v>
      </c>
      <c r="T336" s="2">
        <v>48.85</v>
      </c>
      <c r="U336" s="2">
        <v>6.84</v>
      </c>
      <c r="V336" s="2">
        <v>55.69</v>
      </c>
      <c r="X336" s="2">
        <v>0</v>
      </c>
      <c r="Y336" s="2">
        <v>0</v>
      </c>
      <c r="Z336" s="2">
        <v>0</v>
      </c>
      <c r="AB336" s="2">
        <v>0</v>
      </c>
      <c r="AC336" s="2">
        <v>0</v>
      </c>
      <c r="AD336" s="2">
        <v>0</v>
      </c>
      <c r="AF336" s="2">
        <v>0</v>
      </c>
      <c r="AG336" s="2">
        <v>0</v>
      </c>
      <c r="AH336" s="2">
        <v>0</v>
      </c>
      <c r="AJ336" s="20">
        <v>64.12</v>
      </c>
      <c r="AK336" s="21">
        <f t="shared" si="10"/>
        <v>8.9768000000000008</v>
      </c>
      <c r="AL336" s="21">
        <f t="shared" si="11"/>
        <v>73.096800000000002</v>
      </c>
      <c r="AM336"/>
      <c r="AN336" s="19">
        <v>0</v>
      </c>
      <c r="AO336" s="2"/>
      <c r="AS336" s="17"/>
      <c r="AT336" s="17"/>
      <c r="AU336" s="13"/>
      <c r="AV336" s="13"/>
      <c r="AW336" s="31"/>
      <c r="AX336" s="38"/>
      <c r="AY336" s="33"/>
      <c r="AZ336" s="33"/>
      <c r="BA336" s="34"/>
      <c r="BB336" s="35"/>
      <c r="BC336" s="45"/>
      <c r="BD336" s="46"/>
      <c r="BE336" s="20"/>
    </row>
    <row r="337" spans="1:57" x14ac:dyDescent="0.35">
      <c r="A337" s="14">
        <v>337</v>
      </c>
      <c r="B337" t="s">
        <v>2848</v>
      </c>
      <c r="C337" t="s">
        <v>38</v>
      </c>
      <c r="D337" t="s">
        <v>48</v>
      </c>
      <c r="E337">
        <v>27766</v>
      </c>
      <c r="G337" s="2">
        <v>6.63</v>
      </c>
      <c r="H337" t="s">
        <v>71</v>
      </c>
      <c r="I337" t="s">
        <v>2849</v>
      </c>
      <c r="K337">
        <v>1040</v>
      </c>
      <c r="M337" t="s">
        <v>51</v>
      </c>
      <c r="N337" t="s">
        <v>60</v>
      </c>
      <c r="O337" t="s">
        <v>604</v>
      </c>
      <c r="P337" t="s">
        <v>60</v>
      </c>
      <c r="Q337" t="s">
        <v>1996</v>
      </c>
      <c r="R337">
        <v>1</v>
      </c>
      <c r="S337" s="8">
        <v>9</v>
      </c>
      <c r="T337" s="2">
        <v>59.68</v>
      </c>
      <c r="U337" s="2">
        <v>8.36</v>
      </c>
      <c r="V337" s="2">
        <v>68.040000000000006</v>
      </c>
      <c r="X337" s="2">
        <v>0</v>
      </c>
      <c r="Y337" s="2">
        <v>0</v>
      </c>
      <c r="Z337" s="2">
        <v>0</v>
      </c>
      <c r="AB337" s="2">
        <v>0</v>
      </c>
      <c r="AC337" s="2">
        <v>0</v>
      </c>
      <c r="AD337" s="2">
        <v>0</v>
      </c>
      <c r="AF337" s="2">
        <v>0</v>
      </c>
      <c r="AG337" s="2">
        <v>0</v>
      </c>
      <c r="AH337" s="2">
        <v>0</v>
      </c>
      <c r="AJ337" s="20">
        <v>78.33</v>
      </c>
      <c r="AK337" s="21">
        <f t="shared" si="10"/>
        <v>10.966200000000001</v>
      </c>
      <c r="AL337" s="21">
        <f t="shared" si="11"/>
        <v>89.296199999999999</v>
      </c>
      <c r="AM337"/>
      <c r="AN337" s="19">
        <v>0</v>
      </c>
      <c r="AO337" s="2"/>
      <c r="AS337" s="17"/>
      <c r="AT337" s="17"/>
      <c r="AU337" s="13"/>
      <c r="AV337" s="13"/>
      <c r="AW337" s="31"/>
      <c r="AX337" s="38"/>
      <c r="AY337" s="33"/>
      <c r="AZ337" s="33"/>
      <c r="BA337" s="34"/>
      <c r="BB337" s="35"/>
      <c r="BC337" s="45"/>
      <c r="BD337" s="46"/>
      <c r="BE337" s="20"/>
    </row>
    <row r="338" spans="1:57" x14ac:dyDescent="0.35">
      <c r="A338" s="14">
        <v>338</v>
      </c>
      <c r="B338" t="s">
        <v>1867</v>
      </c>
      <c r="C338" t="s">
        <v>38</v>
      </c>
      <c r="D338" t="s">
        <v>48</v>
      </c>
      <c r="E338">
        <v>27766</v>
      </c>
      <c r="G338" s="2">
        <v>3.31</v>
      </c>
      <c r="H338" t="s">
        <v>71</v>
      </c>
      <c r="I338" t="s">
        <v>1868</v>
      </c>
      <c r="K338" t="s">
        <v>1869</v>
      </c>
      <c r="M338" t="s">
        <v>51</v>
      </c>
      <c r="N338" t="s">
        <v>60</v>
      </c>
      <c r="O338" t="s">
        <v>43</v>
      </c>
      <c r="P338" t="s">
        <v>44</v>
      </c>
      <c r="Q338" t="s">
        <v>52</v>
      </c>
      <c r="R338">
        <v>3</v>
      </c>
      <c r="S338" s="10">
        <v>100</v>
      </c>
      <c r="T338" s="2">
        <v>330.6</v>
      </c>
      <c r="U338" s="2">
        <v>46.28</v>
      </c>
      <c r="V338" s="2">
        <v>376.88</v>
      </c>
      <c r="X338" s="2">
        <v>0</v>
      </c>
      <c r="Y338" s="2">
        <v>0</v>
      </c>
      <c r="Z338" s="2">
        <v>0</v>
      </c>
      <c r="AB338" s="2">
        <v>0</v>
      </c>
      <c r="AC338" s="2">
        <v>0</v>
      </c>
      <c r="AD338" s="2">
        <v>0</v>
      </c>
      <c r="AF338" s="2">
        <v>0</v>
      </c>
      <c r="AG338" s="2">
        <v>0</v>
      </c>
      <c r="AH338" s="2">
        <v>0</v>
      </c>
      <c r="AJ338" s="20">
        <v>433.92</v>
      </c>
      <c r="AK338" s="21">
        <f t="shared" si="10"/>
        <v>60.74880000000001</v>
      </c>
      <c r="AL338" s="21">
        <f t="shared" si="11"/>
        <v>494.66880000000003</v>
      </c>
      <c r="AM338"/>
      <c r="AN338" s="19">
        <v>0</v>
      </c>
      <c r="AO338" s="2"/>
      <c r="AS338" s="17"/>
      <c r="AT338" s="17"/>
      <c r="AU338" s="13"/>
      <c r="AV338" s="13"/>
      <c r="AW338" s="31"/>
      <c r="AX338" s="38"/>
      <c r="AY338" s="33"/>
      <c r="AZ338" s="33"/>
      <c r="BA338" s="34"/>
      <c r="BB338" s="35"/>
      <c r="BC338" s="45"/>
      <c r="BD338" s="46"/>
      <c r="BE338" s="20"/>
    </row>
    <row r="339" spans="1:57" x14ac:dyDescent="0.35">
      <c r="A339" s="14">
        <v>339</v>
      </c>
      <c r="B339" t="s">
        <v>1831</v>
      </c>
      <c r="C339" t="s">
        <v>38</v>
      </c>
      <c r="D339" t="s">
        <v>48</v>
      </c>
      <c r="E339">
        <v>27766</v>
      </c>
      <c r="G339" s="2">
        <v>3.38</v>
      </c>
      <c r="H339" t="s">
        <v>71</v>
      </c>
      <c r="I339" t="s">
        <v>1832</v>
      </c>
      <c r="K339">
        <v>909</v>
      </c>
      <c r="M339" t="s">
        <v>51</v>
      </c>
      <c r="N339" t="s">
        <v>60</v>
      </c>
      <c r="O339" t="s">
        <v>216</v>
      </c>
      <c r="P339" t="s">
        <v>58</v>
      </c>
      <c r="Q339" t="s">
        <v>52</v>
      </c>
      <c r="R339">
        <v>2</v>
      </c>
      <c r="S339" s="8">
        <v>80</v>
      </c>
      <c r="T339" s="2">
        <v>270.77999999999997</v>
      </c>
      <c r="U339" s="2">
        <v>37.909999999999997</v>
      </c>
      <c r="V339" s="2">
        <v>308.69</v>
      </c>
      <c r="X339" s="2">
        <v>0</v>
      </c>
      <c r="Y339" s="2">
        <v>0</v>
      </c>
      <c r="Z339" s="2">
        <v>0</v>
      </c>
      <c r="AB339" s="2">
        <v>0</v>
      </c>
      <c r="AC339" s="2">
        <v>0</v>
      </c>
      <c r="AD339" s="2">
        <v>0</v>
      </c>
      <c r="AF339" s="2">
        <v>0</v>
      </c>
      <c r="AG339" s="2">
        <v>0</v>
      </c>
      <c r="AH339" s="2">
        <v>0</v>
      </c>
      <c r="AJ339" s="20">
        <v>355.40000000000003</v>
      </c>
      <c r="AK339" s="21">
        <f t="shared" si="10"/>
        <v>49.756000000000007</v>
      </c>
      <c r="AL339" s="21">
        <f t="shared" si="11"/>
        <v>405.15600000000006</v>
      </c>
      <c r="AM339"/>
      <c r="AN339" s="19">
        <v>0</v>
      </c>
      <c r="AO339" s="2"/>
      <c r="AS339" s="17"/>
      <c r="AT339" s="17"/>
      <c r="AU339" s="13"/>
      <c r="AV339" s="13"/>
      <c r="AW339" s="31"/>
      <c r="AX339" s="38"/>
      <c r="AY339" s="33"/>
      <c r="AZ339" s="33"/>
      <c r="BA339" s="34"/>
      <c r="BB339" s="35"/>
      <c r="BC339" s="45"/>
      <c r="BD339" s="46"/>
      <c r="BE339" s="20"/>
    </row>
    <row r="340" spans="1:57" x14ac:dyDescent="0.35">
      <c r="A340" s="14">
        <v>340</v>
      </c>
      <c r="B340" t="s">
        <v>2123</v>
      </c>
      <c r="C340" t="s">
        <v>38</v>
      </c>
      <c r="D340" t="s">
        <v>48</v>
      </c>
      <c r="E340">
        <v>27766</v>
      </c>
      <c r="G340" s="2">
        <v>46.06</v>
      </c>
      <c r="H340" t="s">
        <v>71</v>
      </c>
      <c r="I340" t="s">
        <v>2124</v>
      </c>
      <c r="K340">
        <v>359</v>
      </c>
      <c r="M340" t="s">
        <v>51</v>
      </c>
      <c r="N340" t="s">
        <v>60</v>
      </c>
      <c r="O340" t="s">
        <v>642</v>
      </c>
      <c r="P340" t="s">
        <v>60</v>
      </c>
      <c r="Q340" t="s">
        <v>1996</v>
      </c>
      <c r="R340">
        <v>1</v>
      </c>
      <c r="S340" s="4">
        <v>1</v>
      </c>
      <c r="T340" s="2">
        <v>46.06</v>
      </c>
      <c r="U340" s="2">
        <v>6.45</v>
      </c>
      <c r="V340" s="2">
        <v>52.51</v>
      </c>
      <c r="X340" s="2">
        <v>0</v>
      </c>
      <c r="Y340" s="2">
        <v>0</v>
      </c>
      <c r="Z340" s="2">
        <v>0</v>
      </c>
      <c r="AB340" s="2">
        <v>0</v>
      </c>
      <c r="AC340" s="2">
        <v>0</v>
      </c>
      <c r="AD340" s="2">
        <v>0</v>
      </c>
      <c r="AF340" s="2">
        <v>0</v>
      </c>
      <c r="AG340" s="2">
        <v>0</v>
      </c>
      <c r="AH340" s="2">
        <v>0</v>
      </c>
      <c r="AJ340" s="20">
        <v>60.46</v>
      </c>
      <c r="AK340" s="21">
        <f t="shared" si="10"/>
        <v>8.4644000000000013</v>
      </c>
      <c r="AL340" s="21">
        <f t="shared" si="11"/>
        <v>68.924400000000006</v>
      </c>
      <c r="AM340"/>
      <c r="AN340" s="19">
        <v>0</v>
      </c>
      <c r="AO340" s="2"/>
      <c r="AS340" s="17"/>
      <c r="AT340" s="17"/>
      <c r="AU340" s="13"/>
      <c r="AV340" s="13"/>
      <c r="AW340" s="31"/>
      <c r="AX340" s="38"/>
      <c r="AY340" s="33"/>
      <c r="AZ340" s="33"/>
      <c r="BA340" s="34"/>
      <c r="BB340" s="35"/>
      <c r="BC340" s="45"/>
      <c r="BD340" s="46"/>
      <c r="BE340" s="20"/>
    </row>
    <row r="341" spans="1:57" x14ac:dyDescent="0.35">
      <c r="A341" s="14">
        <v>341</v>
      </c>
      <c r="B341" t="s">
        <v>675</v>
      </c>
      <c r="C341" t="s">
        <v>38</v>
      </c>
      <c r="D341" t="s">
        <v>48</v>
      </c>
      <c r="E341">
        <v>27766</v>
      </c>
      <c r="G341" s="2">
        <v>6.82</v>
      </c>
      <c r="H341" t="s">
        <v>71</v>
      </c>
      <c r="I341" t="s">
        <v>676</v>
      </c>
      <c r="K341" t="s">
        <v>677</v>
      </c>
      <c r="M341" t="s">
        <v>51</v>
      </c>
      <c r="N341" t="s">
        <v>60</v>
      </c>
      <c r="O341" t="s">
        <v>678</v>
      </c>
      <c r="P341" t="s">
        <v>300</v>
      </c>
      <c r="Q341" t="s">
        <v>52</v>
      </c>
      <c r="R341">
        <v>1</v>
      </c>
      <c r="S341" s="4">
        <v>9</v>
      </c>
      <c r="T341" s="2">
        <v>61.42</v>
      </c>
      <c r="U341" s="2">
        <v>8.6</v>
      </c>
      <c r="V341" s="2">
        <v>70.02</v>
      </c>
      <c r="X341" s="2">
        <v>0</v>
      </c>
      <c r="Y341" s="2">
        <v>0</v>
      </c>
      <c r="Z341" s="2">
        <v>0</v>
      </c>
      <c r="AB341" s="2">
        <v>0</v>
      </c>
      <c r="AC341" s="2">
        <v>0</v>
      </c>
      <c r="AD341" s="2">
        <v>0</v>
      </c>
      <c r="AF341" s="2">
        <v>0</v>
      </c>
      <c r="AG341" s="2">
        <v>0</v>
      </c>
      <c r="AH341" s="2">
        <v>0</v>
      </c>
      <c r="AJ341" s="20">
        <v>80.62</v>
      </c>
      <c r="AK341" s="21">
        <f t="shared" si="10"/>
        <v>11.286800000000001</v>
      </c>
      <c r="AL341" s="21">
        <f t="shared" si="11"/>
        <v>91.906800000000004</v>
      </c>
      <c r="AM341"/>
      <c r="AN341" s="19">
        <v>0</v>
      </c>
      <c r="AO341" s="2"/>
      <c r="AS341" s="17"/>
      <c r="AT341" s="17"/>
      <c r="AU341" s="13"/>
      <c r="AV341" s="13"/>
      <c r="AW341" s="31"/>
      <c r="AX341" s="38"/>
      <c r="AY341" s="33"/>
      <c r="AZ341" s="33"/>
      <c r="BA341" s="34"/>
      <c r="BB341" s="35"/>
      <c r="BC341" s="45"/>
      <c r="BD341" s="46"/>
      <c r="BE341" s="20"/>
    </row>
    <row r="342" spans="1:57" x14ac:dyDescent="0.35">
      <c r="A342" s="14">
        <v>342</v>
      </c>
      <c r="B342" t="s">
        <v>1108</v>
      </c>
      <c r="C342" t="s">
        <v>38</v>
      </c>
      <c r="D342" t="s">
        <v>48</v>
      </c>
      <c r="E342">
        <v>27766</v>
      </c>
      <c r="G342" s="2">
        <v>5.14</v>
      </c>
      <c r="H342" t="s">
        <v>71</v>
      </c>
      <c r="I342" t="s">
        <v>1109</v>
      </c>
      <c r="K342" t="s">
        <v>1110</v>
      </c>
      <c r="M342" t="s">
        <v>51</v>
      </c>
      <c r="N342" t="s">
        <v>60</v>
      </c>
      <c r="O342" t="s">
        <v>1110</v>
      </c>
      <c r="P342" t="s">
        <v>60</v>
      </c>
      <c r="Q342" t="s">
        <v>52</v>
      </c>
      <c r="R342">
        <v>1</v>
      </c>
      <c r="S342" s="4">
        <v>13</v>
      </c>
      <c r="T342" s="2">
        <v>66.84</v>
      </c>
      <c r="U342" s="2">
        <v>9.36</v>
      </c>
      <c r="V342" s="2">
        <v>76.2</v>
      </c>
      <c r="X342" s="2">
        <v>0</v>
      </c>
      <c r="Y342" s="2">
        <v>0</v>
      </c>
      <c r="Z342" s="2">
        <v>0</v>
      </c>
      <c r="AB342" s="2">
        <v>0</v>
      </c>
      <c r="AC342" s="2">
        <v>0</v>
      </c>
      <c r="AD342" s="2">
        <v>0</v>
      </c>
      <c r="AF342" s="2">
        <v>0</v>
      </c>
      <c r="AG342" s="2">
        <v>0</v>
      </c>
      <c r="AH342" s="2">
        <v>0</v>
      </c>
      <c r="AJ342" s="20">
        <v>87.73</v>
      </c>
      <c r="AK342" s="21">
        <f t="shared" si="10"/>
        <v>12.282200000000001</v>
      </c>
      <c r="AL342" s="21">
        <f t="shared" si="11"/>
        <v>100.01220000000001</v>
      </c>
      <c r="AM342"/>
      <c r="AN342" s="19">
        <v>0</v>
      </c>
      <c r="AO342" s="2"/>
      <c r="AS342" s="17"/>
      <c r="AT342" s="17"/>
      <c r="AU342" s="13"/>
      <c r="AV342" s="13"/>
      <c r="AW342" s="31"/>
      <c r="AX342" s="38"/>
      <c r="AY342" s="33"/>
      <c r="AZ342" s="33"/>
      <c r="BA342" s="34"/>
      <c r="BB342" s="35"/>
      <c r="BC342" s="45"/>
      <c r="BD342" s="46"/>
      <c r="BE342" s="20"/>
    </row>
    <row r="343" spans="1:57" x14ac:dyDescent="0.35">
      <c r="A343" s="14">
        <v>343</v>
      </c>
      <c r="B343" t="s">
        <v>1111</v>
      </c>
      <c r="C343" t="s">
        <v>38</v>
      </c>
      <c r="D343" t="s">
        <v>48</v>
      </c>
      <c r="E343">
        <v>27766</v>
      </c>
      <c r="G343" s="2">
        <v>5.41</v>
      </c>
      <c r="H343" t="s">
        <v>71</v>
      </c>
      <c r="I343" t="s">
        <v>1112</v>
      </c>
      <c r="K343" t="s">
        <v>1113</v>
      </c>
      <c r="M343" t="s">
        <v>51</v>
      </c>
      <c r="N343" t="s">
        <v>60</v>
      </c>
      <c r="O343" t="s">
        <v>1113</v>
      </c>
      <c r="P343" t="s">
        <v>44</v>
      </c>
      <c r="Q343" t="s">
        <v>52</v>
      </c>
      <c r="R343">
        <v>1</v>
      </c>
      <c r="S343" s="4">
        <v>13</v>
      </c>
      <c r="T343" s="2">
        <v>70.39</v>
      </c>
      <c r="U343" s="2">
        <v>9.85</v>
      </c>
      <c r="V343" s="2">
        <v>80.239999999999995</v>
      </c>
      <c r="X343" s="2">
        <v>0</v>
      </c>
      <c r="Y343" s="2">
        <v>0</v>
      </c>
      <c r="Z343" s="2">
        <v>0</v>
      </c>
      <c r="AB343" s="2">
        <v>0</v>
      </c>
      <c r="AC343" s="2">
        <v>0</v>
      </c>
      <c r="AD343" s="2">
        <v>0</v>
      </c>
      <c r="AF343" s="2">
        <v>0</v>
      </c>
      <c r="AG343" s="2">
        <v>0</v>
      </c>
      <c r="AH343" s="2">
        <v>0</v>
      </c>
      <c r="AJ343" s="20">
        <v>92.39</v>
      </c>
      <c r="AK343" s="21">
        <f t="shared" si="10"/>
        <v>12.934600000000001</v>
      </c>
      <c r="AL343" s="21">
        <f t="shared" si="11"/>
        <v>105.3246</v>
      </c>
      <c r="AM343"/>
      <c r="AN343" s="19">
        <v>0</v>
      </c>
      <c r="AO343" s="2"/>
      <c r="AS343" s="17"/>
      <c r="AT343" s="17"/>
      <c r="AU343" s="13"/>
      <c r="AV343" s="13"/>
      <c r="AW343" s="31"/>
      <c r="AX343" s="38"/>
      <c r="AY343" s="33"/>
      <c r="AZ343" s="33"/>
      <c r="BA343" s="34"/>
      <c r="BB343" s="35"/>
      <c r="BC343" s="45"/>
      <c r="BD343" s="46"/>
      <c r="BE343" s="20"/>
    </row>
    <row r="344" spans="1:57" x14ac:dyDescent="0.35">
      <c r="A344" s="14">
        <v>344</v>
      </c>
      <c r="B344" t="s">
        <v>1872</v>
      </c>
      <c r="C344" t="s">
        <v>38</v>
      </c>
      <c r="D344" t="s">
        <v>48</v>
      </c>
      <c r="E344">
        <v>27766</v>
      </c>
      <c r="G344" s="2">
        <v>3.29</v>
      </c>
      <c r="H344" t="s">
        <v>71</v>
      </c>
      <c r="I344" t="s">
        <v>1873</v>
      </c>
      <c r="K344" t="s">
        <v>1874</v>
      </c>
      <c r="M344" t="s">
        <v>51</v>
      </c>
      <c r="N344" t="s">
        <v>60</v>
      </c>
      <c r="O344" t="s">
        <v>443</v>
      </c>
      <c r="P344" t="s">
        <v>44</v>
      </c>
      <c r="Q344" t="s">
        <v>52</v>
      </c>
      <c r="R344">
        <v>3</v>
      </c>
      <c r="S344" s="10">
        <v>105</v>
      </c>
      <c r="T344" s="2">
        <v>345.56</v>
      </c>
      <c r="U344" s="2">
        <v>48.38</v>
      </c>
      <c r="V344" s="2">
        <v>393.94</v>
      </c>
      <c r="X344" s="2">
        <v>0</v>
      </c>
      <c r="Y344" s="2">
        <v>0</v>
      </c>
      <c r="Z344" s="2">
        <v>0</v>
      </c>
      <c r="AB344" s="2">
        <v>0</v>
      </c>
      <c r="AC344" s="2">
        <v>0</v>
      </c>
      <c r="AD344" s="2">
        <v>0</v>
      </c>
      <c r="AF344" s="2">
        <v>0</v>
      </c>
      <c r="AG344" s="2">
        <v>0</v>
      </c>
      <c r="AH344" s="2">
        <v>0</v>
      </c>
      <c r="AJ344" s="20">
        <v>453.55</v>
      </c>
      <c r="AK344" s="21">
        <f t="shared" si="10"/>
        <v>63.497000000000007</v>
      </c>
      <c r="AL344" s="21">
        <f t="shared" si="11"/>
        <v>517.04700000000003</v>
      </c>
      <c r="AM344"/>
      <c r="AN344" s="19">
        <v>0</v>
      </c>
      <c r="AO344" s="2"/>
      <c r="AS344" s="17"/>
      <c r="AT344" s="17"/>
      <c r="AU344" s="13"/>
      <c r="AV344" s="13"/>
      <c r="AW344" s="31"/>
      <c r="AX344" s="38"/>
      <c r="AY344" s="33"/>
      <c r="AZ344" s="33"/>
      <c r="BA344" s="34"/>
      <c r="BB344" s="35"/>
      <c r="BC344" s="45"/>
      <c r="BD344" s="46"/>
      <c r="BE344" s="20"/>
    </row>
    <row r="345" spans="1:57" x14ac:dyDescent="0.35">
      <c r="A345" s="14">
        <v>345</v>
      </c>
      <c r="B345" t="s">
        <v>1828</v>
      </c>
      <c r="C345" t="s">
        <v>38</v>
      </c>
      <c r="D345" t="s">
        <v>48</v>
      </c>
      <c r="E345">
        <v>27766</v>
      </c>
      <c r="G345" s="2">
        <v>3.39</v>
      </c>
      <c r="H345" t="s">
        <v>162</v>
      </c>
      <c r="I345" t="s">
        <v>1829</v>
      </c>
      <c r="K345" t="s">
        <v>1830</v>
      </c>
      <c r="M345" t="s">
        <v>164</v>
      </c>
      <c r="N345" t="s">
        <v>60</v>
      </c>
      <c r="O345" t="s">
        <v>102</v>
      </c>
      <c r="P345" t="s">
        <v>74</v>
      </c>
      <c r="Q345" t="s">
        <v>52</v>
      </c>
      <c r="R345">
        <v>5</v>
      </c>
      <c r="S345" s="8">
        <v>79</v>
      </c>
      <c r="T345" s="2">
        <v>267.79000000000002</v>
      </c>
      <c r="U345" s="2">
        <v>37.49</v>
      </c>
      <c r="V345" s="2">
        <v>305.27999999999997</v>
      </c>
      <c r="X345" s="2">
        <v>0</v>
      </c>
      <c r="Y345" s="2">
        <v>0</v>
      </c>
      <c r="Z345" s="2">
        <v>0</v>
      </c>
      <c r="AB345" s="2">
        <v>0</v>
      </c>
      <c r="AC345" s="2">
        <v>0</v>
      </c>
      <c r="AD345" s="2">
        <v>0</v>
      </c>
      <c r="AF345" s="2">
        <v>0</v>
      </c>
      <c r="AG345" s="2">
        <v>0</v>
      </c>
      <c r="AH345" s="2">
        <v>0</v>
      </c>
      <c r="AJ345" s="20">
        <v>351.48</v>
      </c>
      <c r="AK345" s="21">
        <f t="shared" si="10"/>
        <v>49.207200000000007</v>
      </c>
      <c r="AL345" s="21">
        <f t="shared" si="11"/>
        <v>400.68720000000002</v>
      </c>
      <c r="AM345"/>
      <c r="AN345" s="19">
        <v>0</v>
      </c>
      <c r="AO345" s="2"/>
      <c r="AS345" s="17"/>
      <c r="AT345" s="17"/>
      <c r="AU345" s="13"/>
      <c r="AV345" s="13"/>
      <c r="AW345" s="31"/>
      <c r="AX345" s="38"/>
      <c r="AY345" s="33"/>
      <c r="AZ345" s="33"/>
      <c r="BA345" s="34"/>
      <c r="BB345" s="35"/>
      <c r="BC345" s="45"/>
      <c r="BD345" s="46"/>
      <c r="BE345" s="20"/>
    </row>
    <row r="346" spans="1:57" x14ac:dyDescent="0.35">
      <c r="A346" s="14">
        <v>346</v>
      </c>
      <c r="B346" t="s">
        <v>1855</v>
      </c>
      <c r="C346" t="s">
        <v>38</v>
      </c>
      <c r="D346" t="s">
        <v>48</v>
      </c>
      <c r="E346">
        <v>27766</v>
      </c>
      <c r="G346" s="2">
        <v>3.32</v>
      </c>
      <c r="H346" t="s">
        <v>162</v>
      </c>
      <c r="I346" t="s">
        <v>1856</v>
      </c>
      <c r="K346">
        <v>90</v>
      </c>
      <c r="M346" t="s">
        <v>164</v>
      </c>
      <c r="N346" t="s">
        <v>60</v>
      </c>
      <c r="O346" t="s">
        <v>45</v>
      </c>
      <c r="P346" t="s">
        <v>68</v>
      </c>
      <c r="Q346" t="s">
        <v>52</v>
      </c>
      <c r="R346">
        <v>3</v>
      </c>
      <c r="S346" s="10">
        <v>97</v>
      </c>
      <c r="T346" s="2">
        <v>321.63</v>
      </c>
      <c r="U346" s="2">
        <v>45.03</v>
      </c>
      <c r="V346" s="2">
        <v>366.66</v>
      </c>
      <c r="X346" s="2">
        <v>0</v>
      </c>
      <c r="Y346" s="2">
        <v>0</v>
      </c>
      <c r="Z346" s="2">
        <v>0</v>
      </c>
      <c r="AB346" s="2">
        <v>0</v>
      </c>
      <c r="AC346" s="2">
        <v>0</v>
      </c>
      <c r="AD346" s="2">
        <v>0</v>
      </c>
      <c r="AF346" s="2">
        <v>0</v>
      </c>
      <c r="AG346" s="2">
        <v>0</v>
      </c>
      <c r="AH346" s="2">
        <v>0</v>
      </c>
      <c r="AJ346" s="20">
        <v>422.14</v>
      </c>
      <c r="AK346" s="21">
        <f t="shared" si="10"/>
        <v>59.099600000000002</v>
      </c>
      <c r="AL346" s="21">
        <f t="shared" si="11"/>
        <v>481.2396</v>
      </c>
      <c r="AM346"/>
      <c r="AN346" s="19">
        <v>0</v>
      </c>
      <c r="AO346" s="2"/>
      <c r="AS346" s="17"/>
      <c r="AT346" s="17"/>
      <c r="AU346" s="13"/>
      <c r="AV346" s="13"/>
      <c r="AW346" s="31"/>
      <c r="AX346" s="38"/>
      <c r="AY346" s="33"/>
      <c r="AZ346" s="33"/>
      <c r="BA346" s="34"/>
      <c r="BB346" s="35"/>
      <c r="BC346" s="45"/>
      <c r="BD346" s="46"/>
      <c r="BE346" s="20"/>
    </row>
    <row r="347" spans="1:57" x14ac:dyDescent="0.35">
      <c r="A347" s="14">
        <v>347</v>
      </c>
      <c r="B347" t="s">
        <v>1857</v>
      </c>
      <c r="C347" t="s">
        <v>38</v>
      </c>
      <c r="D347" t="s">
        <v>48</v>
      </c>
      <c r="E347">
        <v>27766</v>
      </c>
      <c r="G347" s="2">
        <v>3.32</v>
      </c>
      <c r="H347" t="s">
        <v>162</v>
      </c>
      <c r="I347" t="s">
        <v>1858</v>
      </c>
      <c r="K347" t="s">
        <v>1859</v>
      </c>
      <c r="M347" t="s">
        <v>164</v>
      </c>
      <c r="N347" t="s">
        <v>60</v>
      </c>
      <c r="O347" t="s">
        <v>43</v>
      </c>
      <c r="P347" t="s">
        <v>68</v>
      </c>
      <c r="Q347" t="s">
        <v>52</v>
      </c>
      <c r="R347">
        <v>3</v>
      </c>
      <c r="S347" s="10">
        <v>97</v>
      </c>
      <c r="T347" s="2">
        <v>321.63</v>
      </c>
      <c r="U347" s="2">
        <v>45.03</v>
      </c>
      <c r="V347" s="2">
        <v>366.66</v>
      </c>
      <c r="X347" s="2">
        <v>0</v>
      </c>
      <c r="Y347" s="2">
        <v>0</v>
      </c>
      <c r="Z347" s="2">
        <v>0</v>
      </c>
      <c r="AB347" s="2">
        <v>0</v>
      </c>
      <c r="AC347" s="2">
        <v>0</v>
      </c>
      <c r="AD347" s="2">
        <v>0</v>
      </c>
      <c r="AF347" s="2">
        <v>0</v>
      </c>
      <c r="AG347" s="2">
        <v>0</v>
      </c>
      <c r="AH347" s="2">
        <v>0</v>
      </c>
      <c r="AJ347" s="20">
        <v>422.14</v>
      </c>
      <c r="AK347" s="21">
        <f t="shared" si="10"/>
        <v>59.099600000000002</v>
      </c>
      <c r="AL347" s="21">
        <f t="shared" si="11"/>
        <v>481.2396</v>
      </c>
      <c r="AM347"/>
      <c r="AN347" s="19">
        <v>0</v>
      </c>
      <c r="AO347" s="2"/>
      <c r="AS347" s="17"/>
      <c r="AT347" s="17"/>
      <c r="AU347" s="13"/>
      <c r="AV347" s="13"/>
      <c r="AW347" s="31"/>
      <c r="AX347" s="38"/>
      <c r="AY347" s="33"/>
      <c r="AZ347" s="33"/>
      <c r="BA347" s="34"/>
      <c r="BB347" s="35"/>
      <c r="BC347" s="45"/>
      <c r="BD347" s="46"/>
      <c r="BE347" s="20"/>
    </row>
    <row r="348" spans="1:57" x14ac:dyDescent="0.35">
      <c r="A348" s="14">
        <v>348</v>
      </c>
      <c r="B348" t="s">
        <v>1687</v>
      </c>
      <c r="C348" t="s">
        <v>38</v>
      </c>
      <c r="D348" t="s">
        <v>48</v>
      </c>
      <c r="E348">
        <v>27766</v>
      </c>
      <c r="G348" s="2">
        <v>3.71</v>
      </c>
      <c r="H348" t="s">
        <v>162</v>
      </c>
      <c r="I348" t="s">
        <v>1688</v>
      </c>
      <c r="K348" t="s">
        <v>1689</v>
      </c>
      <c r="M348" t="s">
        <v>164</v>
      </c>
      <c r="N348" t="s">
        <v>60</v>
      </c>
      <c r="O348" t="s">
        <v>399</v>
      </c>
      <c r="P348" t="s">
        <v>187</v>
      </c>
      <c r="Q348" t="s">
        <v>52</v>
      </c>
      <c r="R348">
        <v>3</v>
      </c>
      <c r="S348" s="4">
        <v>35</v>
      </c>
      <c r="T348" s="2">
        <v>129.69</v>
      </c>
      <c r="U348" s="2">
        <v>18.16</v>
      </c>
      <c r="V348" s="2">
        <v>147.85</v>
      </c>
      <c r="X348" s="2">
        <v>0</v>
      </c>
      <c r="Y348" s="2">
        <v>0</v>
      </c>
      <c r="Z348" s="2">
        <v>0</v>
      </c>
      <c r="AB348" s="2">
        <v>0</v>
      </c>
      <c r="AC348" s="2">
        <v>0</v>
      </c>
      <c r="AD348" s="2">
        <v>0</v>
      </c>
      <c r="AF348" s="2">
        <v>0</v>
      </c>
      <c r="AG348" s="2">
        <v>0</v>
      </c>
      <c r="AH348" s="2">
        <v>0</v>
      </c>
      <c r="AJ348" s="20">
        <v>170.22</v>
      </c>
      <c r="AK348" s="21">
        <f t="shared" si="10"/>
        <v>23.830800000000004</v>
      </c>
      <c r="AL348" s="21">
        <f t="shared" si="11"/>
        <v>194.05080000000001</v>
      </c>
      <c r="AM348"/>
      <c r="AN348" s="19">
        <v>0</v>
      </c>
      <c r="AO348" s="2"/>
      <c r="AS348" s="17"/>
      <c r="AT348" s="17"/>
      <c r="AU348" s="13"/>
      <c r="AV348" s="13"/>
      <c r="AW348" s="31"/>
      <c r="AX348" s="38"/>
      <c r="AY348" s="33"/>
      <c r="AZ348" s="33"/>
      <c r="BA348" s="34"/>
      <c r="BB348" s="35"/>
      <c r="BC348" s="45"/>
      <c r="BD348" s="46"/>
      <c r="BE348" s="20"/>
    </row>
    <row r="349" spans="1:57" x14ac:dyDescent="0.35">
      <c r="A349" s="14">
        <v>349</v>
      </c>
      <c r="B349" t="s">
        <v>1730</v>
      </c>
      <c r="C349" t="s">
        <v>38</v>
      </c>
      <c r="D349" t="s">
        <v>48</v>
      </c>
      <c r="E349">
        <v>27766</v>
      </c>
      <c r="G349" s="2">
        <v>3.72</v>
      </c>
      <c r="H349" t="s">
        <v>162</v>
      </c>
      <c r="I349" t="s">
        <v>1731</v>
      </c>
      <c r="K349" t="s">
        <v>1732</v>
      </c>
      <c r="M349" t="s">
        <v>164</v>
      </c>
      <c r="N349" t="s">
        <v>60</v>
      </c>
      <c r="O349" t="s">
        <v>64</v>
      </c>
      <c r="P349" t="s">
        <v>44</v>
      </c>
      <c r="Q349" t="s">
        <v>52</v>
      </c>
      <c r="R349">
        <v>4</v>
      </c>
      <c r="S349" s="4">
        <v>43</v>
      </c>
      <c r="T349" s="2">
        <v>160.12</v>
      </c>
      <c r="U349" s="2">
        <v>22.42</v>
      </c>
      <c r="V349" s="2">
        <v>182.54</v>
      </c>
      <c r="X349" s="2">
        <v>0</v>
      </c>
      <c r="Y349" s="2">
        <v>0</v>
      </c>
      <c r="Z349" s="2">
        <v>0</v>
      </c>
      <c r="AB349" s="2">
        <v>0</v>
      </c>
      <c r="AC349" s="2">
        <v>0</v>
      </c>
      <c r="AD349" s="2">
        <v>0</v>
      </c>
      <c r="AF349" s="2">
        <v>0</v>
      </c>
      <c r="AG349" s="2">
        <v>0</v>
      </c>
      <c r="AH349" s="2">
        <v>0</v>
      </c>
      <c r="AJ349" s="20">
        <v>210.16</v>
      </c>
      <c r="AK349" s="21">
        <f t="shared" si="10"/>
        <v>29.422400000000003</v>
      </c>
      <c r="AL349" s="21">
        <f t="shared" si="11"/>
        <v>239.58240000000001</v>
      </c>
      <c r="AM349"/>
      <c r="AN349" s="19">
        <v>0</v>
      </c>
      <c r="AO349" s="2"/>
      <c r="AS349" s="17"/>
      <c r="AT349" s="17"/>
      <c r="AU349" s="13"/>
      <c r="AV349" s="13"/>
      <c r="AW349" s="31"/>
      <c r="AX349" s="38"/>
      <c r="AY349" s="33"/>
      <c r="AZ349" s="33"/>
      <c r="BA349" s="34"/>
      <c r="BB349" s="35"/>
      <c r="BC349" s="45"/>
      <c r="BD349" s="46"/>
      <c r="BE349" s="20"/>
    </row>
    <row r="350" spans="1:57" x14ac:dyDescent="0.35">
      <c r="A350" s="14">
        <v>350</v>
      </c>
      <c r="B350" t="s">
        <v>1690</v>
      </c>
      <c r="C350" t="s">
        <v>38</v>
      </c>
      <c r="D350" t="s">
        <v>48</v>
      </c>
      <c r="E350">
        <v>27766</v>
      </c>
      <c r="G350" s="2">
        <v>3.89</v>
      </c>
      <c r="H350" t="s">
        <v>162</v>
      </c>
      <c r="I350" t="s">
        <v>1691</v>
      </c>
      <c r="K350" t="s">
        <v>1580</v>
      </c>
      <c r="M350" t="s">
        <v>164</v>
      </c>
      <c r="N350" t="s">
        <v>60</v>
      </c>
      <c r="O350" t="s">
        <v>92</v>
      </c>
      <c r="P350" t="s">
        <v>44</v>
      </c>
      <c r="Q350" t="s">
        <v>52</v>
      </c>
      <c r="R350">
        <v>3</v>
      </c>
      <c r="S350" s="4">
        <v>35</v>
      </c>
      <c r="T350" s="2">
        <v>136.19</v>
      </c>
      <c r="U350" s="2">
        <v>19.07</v>
      </c>
      <c r="V350" s="2">
        <v>155.26</v>
      </c>
      <c r="X350" s="2">
        <v>0</v>
      </c>
      <c r="Y350" s="2">
        <v>0</v>
      </c>
      <c r="Z350" s="2">
        <v>0</v>
      </c>
      <c r="AB350" s="2">
        <v>0</v>
      </c>
      <c r="AC350" s="2">
        <v>0</v>
      </c>
      <c r="AD350" s="2">
        <v>0</v>
      </c>
      <c r="AF350" s="2">
        <v>0</v>
      </c>
      <c r="AG350" s="2">
        <v>0</v>
      </c>
      <c r="AH350" s="2">
        <v>0</v>
      </c>
      <c r="AJ350" s="20">
        <v>178.75</v>
      </c>
      <c r="AK350" s="21">
        <f t="shared" si="10"/>
        <v>25.025000000000002</v>
      </c>
      <c r="AL350" s="21">
        <f t="shared" si="11"/>
        <v>203.77500000000001</v>
      </c>
      <c r="AM350"/>
      <c r="AN350" s="19">
        <v>0</v>
      </c>
      <c r="AO350" s="2"/>
      <c r="AS350" s="17"/>
      <c r="AT350" s="17"/>
      <c r="AU350" s="13"/>
      <c r="AV350" s="13"/>
      <c r="AW350" s="31"/>
      <c r="AX350" s="38"/>
      <c r="AY350" s="33"/>
      <c r="AZ350" s="33"/>
      <c r="BA350" s="34"/>
      <c r="BB350" s="35"/>
      <c r="BC350" s="45"/>
      <c r="BD350" s="46"/>
      <c r="BE350" s="20"/>
    </row>
    <row r="351" spans="1:57" x14ac:dyDescent="0.35">
      <c r="A351" s="14">
        <v>351</v>
      </c>
      <c r="B351" t="s">
        <v>1635</v>
      </c>
      <c r="C351" t="s">
        <v>38</v>
      </c>
      <c r="D351" t="s">
        <v>48</v>
      </c>
      <c r="E351">
        <v>27766</v>
      </c>
      <c r="G351" s="2">
        <v>4.01</v>
      </c>
      <c r="H351" t="s">
        <v>162</v>
      </c>
      <c r="I351" t="s">
        <v>1636</v>
      </c>
      <c r="K351" t="s">
        <v>1637</v>
      </c>
      <c r="M351" t="s">
        <v>164</v>
      </c>
      <c r="N351" t="s">
        <v>60</v>
      </c>
      <c r="O351" t="s">
        <v>439</v>
      </c>
      <c r="P351" t="s">
        <v>44</v>
      </c>
      <c r="Q351" t="s">
        <v>52</v>
      </c>
      <c r="R351">
        <v>2</v>
      </c>
      <c r="S351" s="4">
        <v>31</v>
      </c>
      <c r="T351" s="2">
        <v>124.23</v>
      </c>
      <c r="U351" s="2">
        <v>17.39</v>
      </c>
      <c r="V351" s="2">
        <v>141.62</v>
      </c>
      <c r="X351" s="2">
        <v>0</v>
      </c>
      <c r="Y351" s="2">
        <v>0</v>
      </c>
      <c r="Z351" s="2">
        <v>0</v>
      </c>
      <c r="AB351" s="2">
        <v>0</v>
      </c>
      <c r="AC351" s="2">
        <v>0</v>
      </c>
      <c r="AD351" s="2">
        <v>0</v>
      </c>
      <c r="AF351" s="2">
        <v>0</v>
      </c>
      <c r="AG351" s="2">
        <v>0</v>
      </c>
      <c r="AH351" s="2">
        <v>0</v>
      </c>
      <c r="AJ351" s="20">
        <v>163.06</v>
      </c>
      <c r="AK351" s="21">
        <f t="shared" si="10"/>
        <v>22.828400000000002</v>
      </c>
      <c r="AL351" s="21">
        <f t="shared" si="11"/>
        <v>185.88839999999999</v>
      </c>
      <c r="AM351"/>
      <c r="AN351" s="19">
        <v>0</v>
      </c>
      <c r="AO351" s="2"/>
      <c r="AS351" s="17"/>
      <c r="AT351" s="17"/>
      <c r="AU351" s="13"/>
      <c r="AV351" s="13"/>
      <c r="AW351" s="31"/>
      <c r="AX351" s="38"/>
      <c r="AY351" s="33"/>
      <c r="AZ351" s="33"/>
      <c r="BA351" s="34"/>
      <c r="BB351" s="35"/>
      <c r="BC351" s="45"/>
      <c r="BD351" s="46"/>
      <c r="BE351" s="20"/>
    </row>
    <row r="352" spans="1:57" x14ac:dyDescent="0.35">
      <c r="A352" s="14">
        <v>352</v>
      </c>
      <c r="B352" t="s">
        <v>1739</v>
      </c>
      <c r="C352" t="s">
        <v>38</v>
      </c>
      <c r="D352" t="s">
        <v>48</v>
      </c>
      <c r="E352">
        <v>27766</v>
      </c>
      <c r="G352" s="2">
        <v>3.66</v>
      </c>
      <c r="H352" t="s">
        <v>162</v>
      </c>
      <c r="I352" t="s">
        <v>1740</v>
      </c>
      <c r="K352" t="s">
        <v>1643</v>
      </c>
      <c r="M352" t="s">
        <v>164</v>
      </c>
      <c r="N352" t="s">
        <v>60</v>
      </c>
      <c r="O352" t="s">
        <v>216</v>
      </c>
      <c r="P352" t="s">
        <v>58</v>
      </c>
      <c r="Q352" t="s">
        <v>52</v>
      </c>
      <c r="R352">
        <v>3</v>
      </c>
      <c r="S352" s="4">
        <v>47</v>
      </c>
      <c r="T352" s="2">
        <v>172.08</v>
      </c>
      <c r="U352" s="2">
        <v>24.09</v>
      </c>
      <c r="V352" s="2">
        <v>196.17</v>
      </c>
      <c r="X352" s="2">
        <v>0</v>
      </c>
      <c r="Y352" s="2">
        <v>0</v>
      </c>
      <c r="Z352" s="2">
        <v>0</v>
      </c>
      <c r="AB352" s="2">
        <v>0</v>
      </c>
      <c r="AC352" s="2">
        <v>0</v>
      </c>
      <c r="AD352" s="2">
        <v>0</v>
      </c>
      <c r="AF352" s="2">
        <v>0</v>
      </c>
      <c r="AG352" s="2">
        <v>0</v>
      </c>
      <c r="AH352" s="2">
        <v>0</v>
      </c>
      <c r="AJ352" s="20">
        <v>225.86</v>
      </c>
      <c r="AK352" s="21">
        <f t="shared" si="10"/>
        <v>31.620400000000004</v>
      </c>
      <c r="AL352" s="21">
        <f t="shared" si="11"/>
        <v>257.48040000000003</v>
      </c>
      <c r="AM352"/>
      <c r="AN352" s="19">
        <v>0</v>
      </c>
      <c r="AO352" s="2"/>
      <c r="AS352" s="17"/>
      <c r="AT352" s="17"/>
      <c r="AU352" s="13"/>
      <c r="AV352" s="13"/>
      <c r="AW352" s="31"/>
      <c r="AX352" s="38"/>
      <c r="AY352" s="33"/>
      <c r="AZ352" s="33"/>
      <c r="BA352" s="34"/>
      <c r="BB352" s="35"/>
      <c r="BC352" s="45"/>
      <c r="BD352" s="46"/>
      <c r="BE352" s="20"/>
    </row>
    <row r="353" spans="1:57" x14ac:dyDescent="0.35">
      <c r="A353" s="14">
        <v>353</v>
      </c>
      <c r="B353" t="s">
        <v>1704</v>
      </c>
      <c r="C353" t="s">
        <v>38</v>
      </c>
      <c r="D353" t="s">
        <v>48</v>
      </c>
      <c r="E353">
        <v>27766</v>
      </c>
      <c r="G353" s="2">
        <v>3.84</v>
      </c>
      <c r="H353" t="s">
        <v>162</v>
      </c>
      <c r="I353" t="s">
        <v>1705</v>
      </c>
      <c r="K353" t="s">
        <v>1706</v>
      </c>
      <c r="M353" t="s">
        <v>164</v>
      </c>
      <c r="N353" t="s">
        <v>60</v>
      </c>
      <c r="O353" t="s">
        <v>1491</v>
      </c>
      <c r="P353" t="s">
        <v>74</v>
      </c>
      <c r="Q353" t="s">
        <v>52</v>
      </c>
      <c r="R353">
        <v>3</v>
      </c>
      <c r="S353" s="4">
        <v>37</v>
      </c>
      <c r="T353" s="2">
        <v>142.16999999999999</v>
      </c>
      <c r="U353" s="2">
        <v>19.899999999999999</v>
      </c>
      <c r="V353" s="2">
        <v>162.07</v>
      </c>
      <c r="X353" s="2">
        <v>0</v>
      </c>
      <c r="Y353" s="2">
        <v>0</v>
      </c>
      <c r="Z353" s="2">
        <v>0</v>
      </c>
      <c r="AB353" s="2">
        <v>0</v>
      </c>
      <c r="AC353" s="2">
        <v>0</v>
      </c>
      <c r="AD353" s="2">
        <v>0</v>
      </c>
      <c r="AF353" s="2">
        <v>0</v>
      </c>
      <c r="AG353" s="2">
        <v>0</v>
      </c>
      <c r="AH353" s="2">
        <v>0</v>
      </c>
      <c r="AJ353" s="20">
        <v>186.6</v>
      </c>
      <c r="AK353" s="21">
        <f t="shared" si="10"/>
        <v>26.124000000000002</v>
      </c>
      <c r="AL353" s="21">
        <f t="shared" si="11"/>
        <v>212.72399999999999</v>
      </c>
      <c r="AM353"/>
      <c r="AN353" s="19">
        <v>0</v>
      </c>
      <c r="AO353" s="2"/>
      <c r="AS353" s="17"/>
      <c r="AT353" s="17"/>
      <c r="AU353" s="13"/>
      <c r="AV353" s="13"/>
      <c r="AW353" s="31"/>
      <c r="AX353" s="38"/>
      <c r="AY353" s="33"/>
      <c r="AZ353" s="33"/>
      <c r="BA353" s="34"/>
      <c r="BB353" s="35"/>
      <c r="BC353" s="45"/>
      <c r="BD353" s="46"/>
      <c r="BE353" s="20"/>
    </row>
    <row r="354" spans="1:57" x14ac:dyDescent="0.35">
      <c r="A354" s="14">
        <v>354</v>
      </c>
      <c r="B354" t="s">
        <v>1875</v>
      </c>
      <c r="C354" t="s">
        <v>38</v>
      </c>
      <c r="D354" t="s">
        <v>48</v>
      </c>
      <c r="E354">
        <v>27766</v>
      </c>
      <c r="G354" s="2">
        <v>3.29</v>
      </c>
      <c r="H354" t="s">
        <v>162</v>
      </c>
      <c r="I354" t="s">
        <v>1876</v>
      </c>
      <c r="K354" t="s">
        <v>1877</v>
      </c>
      <c r="M354" t="s">
        <v>164</v>
      </c>
      <c r="N354" t="s">
        <v>60</v>
      </c>
      <c r="O354" t="s">
        <v>179</v>
      </c>
      <c r="P354" t="s">
        <v>44</v>
      </c>
      <c r="Q354" t="s">
        <v>52</v>
      </c>
      <c r="R354">
        <v>5</v>
      </c>
      <c r="S354" s="10">
        <v>105</v>
      </c>
      <c r="T354" s="2">
        <v>345.56</v>
      </c>
      <c r="U354" s="2">
        <v>48.38</v>
      </c>
      <c r="V354" s="2">
        <v>393.94</v>
      </c>
      <c r="X354" s="2">
        <v>0</v>
      </c>
      <c r="Y354" s="2">
        <v>0</v>
      </c>
      <c r="Z354" s="2">
        <v>0</v>
      </c>
      <c r="AB354" s="2">
        <v>0</v>
      </c>
      <c r="AC354" s="2">
        <v>0</v>
      </c>
      <c r="AD354" s="2">
        <v>0</v>
      </c>
      <c r="AF354" s="2">
        <v>0</v>
      </c>
      <c r="AG354" s="2">
        <v>0</v>
      </c>
      <c r="AH354" s="2">
        <v>0</v>
      </c>
      <c r="AJ354" s="20">
        <v>453.55</v>
      </c>
      <c r="AK354" s="21">
        <f t="shared" si="10"/>
        <v>63.497000000000007</v>
      </c>
      <c r="AL354" s="21">
        <f t="shared" si="11"/>
        <v>517.04700000000003</v>
      </c>
      <c r="AM354"/>
      <c r="AN354" s="19">
        <v>0</v>
      </c>
      <c r="AO354" s="2"/>
      <c r="AS354" s="17"/>
      <c r="AT354" s="17"/>
      <c r="AU354" s="13"/>
      <c r="AV354" s="13"/>
      <c r="AW354" s="31"/>
      <c r="AX354" s="38"/>
      <c r="AY354" s="33"/>
      <c r="AZ354" s="33"/>
      <c r="BA354" s="34"/>
      <c r="BB354" s="35"/>
      <c r="BC354" s="45"/>
      <c r="BD354" s="46"/>
      <c r="BE354" s="20"/>
    </row>
    <row r="355" spans="1:57" x14ac:dyDescent="0.35">
      <c r="A355" s="14">
        <v>355</v>
      </c>
      <c r="B355" t="s">
        <v>1638</v>
      </c>
      <c r="C355" t="s">
        <v>38</v>
      </c>
      <c r="D355" t="s">
        <v>48</v>
      </c>
      <c r="E355">
        <v>27766</v>
      </c>
      <c r="G355" s="2">
        <v>4.01</v>
      </c>
      <c r="H355" t="s">
        <v>162</v>
      </c>
      <c r="I355" t="s">
        <v>1639</v>
      </c>
      <c r="K355" t="s">
        <v>1640</v>
      </c>
      <c r="M355" t="s">
        <v>164</v>
      </c>
      <c r="N355" t="s">
        <v>60</v>
      </c>
      <c r="O355" t="s">
        <v>347</v>
      </c>
      <c r="P355" t="s">
        <v>44</v>
      </c>
      <c r="Q355" t="s">
        <v>52</v>
      </c>
      <c r="R355">
        <v>2</v>
      </c>
      <c r="S355" s="4">
        <v>31</v>
      </c>
      <c r="T355" s="2">
        <v>124.23</v>
      </c>
      <c r="U355" s="2">
        <v>17.39</v>
      </c>
      <c r="V355" s="2">
        <v>141.62</v>
      </c>
      <c r="X355" s="2">
        <v>0</v>
      </c>
      <c r="Y355" s="2">
        <v>0</v>
      </c>
      <c r="Z355" s="2">
        <v>0</v>
      </c>
      <c r="AB355" s="2">
        <v>0</v>
      </c>
      <c r="AC355" s="2">
        <v>0</v>
      </c>
      <c r="AD355" s="2">
        <v>0</v>
      </c>
      <c r="AF355" s="2">
        <v>0</v>
      </c>
      <c r="AG355" s="2">
        <v>0</v>
      </c>
      <c r="AH355" s="2">
        <v>0</v>
      </c>
      <c r="AJ355" s="20">
        <v>163.06</v>
      </c>
      <c r="AK355" s="21">
        <f t="shared" si="10"/>
        <v>22.828400000000002</v>
      </c>
      <c r="AL355" s="21">
        <f t="shared" si="11"/>
        <v>185.88839999999999</v>
      </c>
      <c r="AM355"/>
      <c r="AN355" s="19">
        <v>0</v>
      </c>
      <c r="AO355" s="2"/>
      <c r="AS355" s="17"/>
      <c r="AT355" s="17"/>
      <c r="AU355" s="13"/>
      <c r="AV355" s="13"/>
      <c r="AW355" s="31"/>
      <c r="AX355" s="38"/>
      <c r="AY355" s="33"/>
      <c r="AZ355" s="33"/>
      <c r="BA355" s="34"/>
      <c r="BB355" s="35"/>
      <c r="BC355" s="45"/>
      <c r="BD355" s="46"/>
      <c r="BE355" s="20"/>
    </row>
    <row r="356" spans="1:57" x14ac:dyDescent="0.35">
      <c r="A356" s="14">
        <v>356</v>
      </c>
      <c r="B356" t="s">
        <v>1860</v>
      </c>
      <c r="C356" t="s">
        <v>38</v>
      </c>
      <c r="D356" t="s">
        <v>48</v>
      </c>
      <c r="E356">
        <v>27766</v>
      </c>
      <c r="G356" s="2">
        <v>3.32</v>
      </c>
      <c r="H356" t="s">
        <v>162</v>
      </c>
      <c r="I356" t="s">
        <v>1861</v>
      </c>
      <c r="K356" t="s">
        <v>1643</v>
      </c>
      <c r="M356" t="s">
        <v>164</v>
      </c>
      <c r="N356" t="s">
        <v>60</v>
      </c>
      <c r="O356" t="s">
        <v>67</v>
      </c>
      <c r="P356" t="s">
        <v>68</v>
      </c>
      <c r="Q356" t="s">
        <v>52</v>
      </c>
      <c r="R356">
        <v>3</v>
      </c>
      <c r="S356" s="10">
        <v>97</v>
      </c>
      <c r="T356" s="2">
        <v>321.63</v>
      </c>
      <c r="U356" s="2">
        <v>45.03</v>
      </c>
      <c r="V356" s="2">
        <v>366.66</v>
      </c>
      <c r="X356" s="2">
        <v>0</v>
      </c>
      <c r="Y356" s="2">
        <v>0</v>
      </c>
      <c r="Z356" s="2">
        <v>0</v>
      </c>
      <c r="AB356" s="2">
        <v>0</v>
      </c>
      <c r="AC356" s="2">
        <v>0</v>
      </c>
      <c r="AD356" s="2">
        <v>0</v>
      </c>
      <c r="AF356" s="2">
        <v>0</v>
      </c>
      <c r="AG356" s="2">
        <v>0</v>
      </c>
      <c r="AH356" s="2">
        <v>0</v>
      </c>
      <c r="AJ356" s="20">
        <v>422.14</v>
      </c>
      <c r="AK356" s="21">
        <f t="shared" si="10"/>
        <v>59.099600000000002</v>
      </c>
      <c r="AL356" s="21">
        <f t="shared" si="11"/>
        <v>481.2396</v>
      </c>
      <c r="AM356"/>
      <c r="AN356" s="19">
        <v>0</v>
      </c>
      <c r="AO356" s="2"/>
      <c r="AS356" s="17"/>
      <c r="AT356" s="17"/>
      <c r="AU356" s="13"/>
      <c r="AV356" s="13"/>
      <c r="AW356" s="31"/>
      <c r="AX356" s="38"/>
      <c r="AY356" s="33"/>
      <c r="AZ356" s="33"/>
      <c r="BA356" s="34"/>
      <c r="BB356" s="35"/>
      <c r="BC356" s="45"/>
      <c r="BD356" s="46"/>
      <c r="BE356" s="20"/>
    </row>
    <row r="357" spans="1:57" x14ac:dyDescent="0.35">
      <c r="A357" s="14">
        <v>357</v>
      </c>
      <c r="B357" t="s">
        <v>1641</v>
      </c>
      <c r="C357" t="s">
        <v>38</v>
      </c>
      <c r="D357" t="s">
        <v>48</v>
      </c>
      <c r="E357">
        <v>27766</v>
      </c>
      <c r="G357" s="2">
        <v>4.01</v>
      </c>
      <c r="H357" t="s">
        <v>162</v>
      </c>
      <c r="I357" t="s">
        <v>1642</v>
      </c>
      <c r="K357" t="s">
        <v>1643</v>
      </c>
      <c r="M357" t="s">
        <v>164</v>
      </c>
      <c r="N357" t="s">
        <v>60</v>
      </c>
      <c r="O357" t="s">
        <v>421</v>
      </c>
      <c r="P357" t="s">
        <v>58</v>
      </c>
      <c r="Q357" t="s">
        <v>52</v>
      </c>
      <c r="R357">
        <v>2</v>
      </c>
      <c r="S357" s="4">
        <v>31</v>
      </c>
      <c r="T357" s="2">
        <v>124.23</v>
      </c>
      <c r="U357" s="2">
        <v>17.39</v>
      </c>
      <c r="V357" s="2">
        <v>141.62</v>
      </c>
      <c r="X357" s="2">
        <v>0</v>
      </c>
      <c r="Y357" s="2">
        <v>0</v>
      </c>
      <c r="Z357" s="2">
        <v>0</v>
      </c>
      <c r="AB357" s="2">
        <v>0</v>
      </c>
      <c r="AC357" s="2">
        <v>0</v>
      </c>
      <c r="AD357" s="2">
        <v>0</v>
      </c>
      <c r="AF357" s="2">
        <v>0</v>
      </c>
      <c r="AG357" s="2">
        <v>0</v>
      </c>
      <c r="AH357" s="2">
        <v>0</v>
      </c>
      <c r="AJ357" s="20">
        <v>163.06</v>
      </c>
      <c r="AK357" s="21">
        <f t="shared" si="10"/>
        <v>22.828400000000002</v>
      </c>
      <c r="AL357" s="21">
        <f t="shared" si="11"/>
        <v>185.88839999999999</v>
      </c>
      <c r="AM357"/>
      <c r="AN357" s="19">
        <v>0</v>
      </c>
      <c r="AO357" s="2"/>
      <c r="AS357" s="17"/>
      <c r="AT357" s="17"/>
      <c r="AU357" s="13"/>
      <c r="AV357" s="13"/>
      <c r="AW357" s="31"/>
      <c r="AX357" s="38"/>
      <c r="AY357" s="33"/>
      <c r="AZ357" s="33"/>
      <c r="BA357" s="34"/>
      <c r="BB357" s="35"/>
      <c r="BC357" s="45"/>
      <c r="BD357" s="46"/>
      <c r="BE357" s="20"/>
    </row>
    <row r="358" spans="1:57" x14ac:dyDescent="0.35">
      <c r="A358" s="14">
        <v>358</v>
      </c>
      <c r="B358" t="s">
        <v>1791</v>
      </c>
      <c r="C358" t="s">
        <v>38</v>
      </c>
      <c r="D358" t="s">
        <v>48</v>
      </c>
      <c r="E358">
        <v>27766</v>
      </c>
      <c r="G358" s="2">
        <v>4.46</v>
      </c>
      <c r="H358" t="s">
        <v>162</v>
      </c>
      <c r="I358" t="s">
        <v>1792</v>
      </c>
      <c r="K358" t="s">
        <v>1649</v>
      </c>
      <c r="M358" t="s">
        <v>164</v>
      </c>
      <c r="N358" t="s">
        <v>60</v>
      </c>
      <c r="O358" t="s">
        <v>456</v>
      </c>
      <c r="P358" t="s">
        <v>84</v>
      </c>
      <c r="Q358" t="s">
        <v>52</v>
      </c>
      <c r="R358">
        <v>3</v>
      </c>
      <c r="S358" s="4">
        <v>62</v>
      </c>
      <c r="T358" s="2">
        <v>276.58</v>
      </c>
      <c r="U358" s="2">
        <v>38.72</v>
      </c>
      <c r="V358" s="2">
        <v>315.3</v>
      </c>
      <c r="X358" s="2">
        <v>0</v>
      </c>
      <c r="Y358" s="2">
        <v>0</v>
      </c>
      <c r="Z358" s="2">
        <v>0</v>
      </c>
      <c r="AB358" s="2">
        <v>0</v>
      </c>
      <c r="AC358" s="2">
        <v>0</v>
      </c>
      <c r="AD358" s="2">
        <v>0</v>
      </c>
      <c r="AF358" s="2">
        <v>0</v>
      </c>
      <c r="AG358" s="2">
        <v>0</v>
      </c>
      <c r="AH358" s="2">
        <v>0</v>
      </c>
      <c r="AJ358" s="20">
        <v>363.02</v>
      </c>
      <c r="AK358" s="21">
        <f t="shared" si="10"/>
        <v>50.822800000000001</v>
      </c>
      <c r="AL358" s="21">
        <f t="shared" si="11"/>
        <v>413.84280000000001</v>
      </c>
      <c r="AM358"/>
      <c r="AN358" s="19">
        <v>0</v>
      </c>
      <c r="AO358" s="2"/>
      <c r="AS358" s="17"/>
      <c r="AT358" s="17"/>
      <c r="AU358" s="13"/>
      <c r="AV358" s="13"/>
      <c r="AW358" s="31"/>
      <c r="AX358" s="38"/>
      <c r="AY358" s="33"/>
      <c r="AZ358" s="33"/>
      <c r="BA358" s="34"/>
      <c r="BB358" s="35"/>
      <c r="BC358" s="45"/>
      <c r="BD358" s="46"/>
      <c r="BE358" s="20"/>
    </row>
    <row r="359" spans="1:57" x14ac:dyDescent="0.35">
      <c r="A359" s="14">
        <v>359</v>
      </c>
      <c r="B359" t="s">
        <v>1862</v>
      </c>
      <c r="C359" t="s">
        <v>38</v>
      </c>
      <c r="D359" t="s">
        <v>48</v>
      </c>
      <c r="E359">
        <v>27766</v>
      </c>
      <c r="G359" s="2">
        <v>3.08</v>
      </c>
      <c r="H359" t="s">
        <v>162</v>
      </c>
      <c r="I359" t="s">
        <v>1863</v>
      </c>
      <c r="K359" t="s">
        <v>1643</v>
      </c>
      <c r="M359" t="s">
        <v>164</v>
      </c>
      <c r="N359" t="s">
        <v>60</v>
      </c>
      <c r="O359" t="s">
        <v>515</v>
      </c>
      <c r="P359" t="s">
        <v>187</v>
      </c>
      <c r="Q359" t="s">
        <v>52</v>
      </c>
      <c r="R359">
        <v>3</v>
      </c>
      <c r="S359" s="10">
        <v>97</v>
      </c>
      <c r="T359" s="2">
        <v>299</v>
      </c>
      <c r="U359" s="2">
        <v>41.86</v>
      </c>
      <c r="V359" s="2">
        <v>340.86</v>
      </c>
      <c r="X359" s="2">
        <v>0</v>
      </c>
      <c r="Y359" s="2">
        <v>0</v>
      </c>
      <c r="Z359" s="2">
        <v>0</v>
      </c>
      <c r="AB359" s="2">
        <v>0</v>
      </c>
      <c r="AC359" s="2">
        <v>0</v>
      </c>
      <c r="AD359" s="2">
        <v>0</v>
      </c>
      <c r="AF359" s="2">
        <v>0</v>
      </c>
      <c r="AG359" s="2">
        <v>0</v>
      </c>
      <c r="AH359" s="2">
        <v>0</v>
      </c>
      <c r="AJ359" s="20">
        <v>392.44</v>
      </c>
      <c r="AK359" s="21">
        <f t="shared" si="10"/>
        <v>54.941600000000008</v>
      </c>
      <c r="AL359" s="21">
        <f t="shared" si="11"/>
        <v>447.38159999999999</v>
      </c>
      <c r="AM359"/>
      <c r="AN359" s="19">
        <v>0</v>
      </c>
      <c r="AO359" s="2"/>
      <c r="AS359" s="17"/>
      <c r="AT359" s="17"/>
      <c r="AU359" s="13"/>
      <c r="AV359" s="13"/>
      <c r="AW359" s="31"/>
      <c r="AX359" s="38"/>
      <c r="AY359" s="33"/>
      <c r="AZ359" s="33"/>
      <c r="BA359" s="34"/>
      <c r="BB359" s="35"/>
      <c r="BC359" s="45"/>
      <c r="BD359" s="46"/>
      <c r="BE359" s="20"/>
    </row>
    <row r="360" spans="1:57" x14ac:dyDescent="0.35">
      <c r="A360" s="14">
        <v>360</v>
      </c>
      <c r="B360" t="s">
        <v>1644</v>
      </c>
      <c r="C360" t="s">
        <v>38</v>
      </c>
      <c r="D360" t="s">
        <v>48</v>
      </c>
      <c r="E360">
        <v>27766</v>
      </c>
      <c r="G360" s="2">
        <v>4.01</v>
      </c>
      <c r="H360" t="s">
        <v>162</v>
      </c>
      <c r="I360" t="s">
        <v>1645</v>
      </c>
      <c r="K360" t="s">
        <v>1646</v>
      </c>
      <c r="M360" t="s">
        <v>164</v>
      </c>
      <c r="N360" t="s">
        <v>60</v>
      </c>
      <c r="O360" t="s">
        <v>57</v>
      </c>
      <c r="P360" t="s">
        <v>1094</v>
      </c>
      <c r="Q360" t="s">
        <v>52</v>
      </c>
      <c r="R360">
        <v>2</v>
      </c>
      <c r="S360" s="4">
        <v>31</v>
      </c>
      <c r="T360" s="2">
        <v>124.23</v>
      </c>
      <c r="U360" s="2">
        <v>17.39</v>
      </c>
      <c r="V360" s="2">
        <v>141.62</v>
      </c>
      <c r="X360" s="2">
        <v>0</v>
      </c>
      <c r="Y360" s="2">
        <v>0</v>
      </c>
      <c r="Z360" s="2">
        <v>0</v>
      </c>
      <c r="AB360" s="2">
        <v>0</v>
      </c>
      <c r="AC360" s="2">
        <v>0</v>
      </c>
      <c r="AD360" s="2">
        <v>0</v>
      </c>
      <c r="AF360" s="2">
        <v>0</v>
      </c>
      <c r="AG360" s="2">
        <v>0</v>
      </c>
      <c r="AH360" s="2">
        <v>0</v>
      </c>
      <c r="AJ360" s="20">
        <v>163.06</v>
      </c>
      <c r="AK360" s="21">
        <f t="shared" si="10"/>
        <v>22.828400000000002</v>
      </c>
      <c r="AL360" s="21">
        <f t="shared" si="11"/>
        <v>185.88839999999999</v>
      </c>
      <c r="AM360"/>
      <c r="AN360" s="19">
        <v>0</v>
      </c>
      <c r="AO360" s="2"/>
      <c r="AS360" s="17"/>
      <c r="AT360" s="17"/>
      <c r="AU360" s="13"/>
      <c r="AV360" s="13"/>
      <c r="AW360" s="31"/>
      <c r="AX360" s="38"/>
      <c r="AY360" s="33"/>
      <c r="AZ360" s="33"/>
      <c r="BA360" s="34"/>
      <c r="BB360" s="35"/>
      <c r="BC360" s="45"/>
      <c r="BD360" s="46"/>
      <c r="BE360" s="20"/>
    </row>
    <row r="361" spans="1:57" x14ac:dyDescent="0.35">
      <c r="A361" s="14">
        <v>361</v>
      </c>
      <c r="B361" t="s">
        <v>1793</v>
      </c>
      <c r="C361" t="s">
        <v>38</v>
      </c>
      <c r="D361" t="s">
        <v>48</v>
      </c>
      <c r="E361">
        <v>27766</v>
      </c>
      <c r="G361" s="2">
        <v>3.5</v>
      </c>
      <c r="H361" t="s">
        <v>162</v>
      </c>
      <c r="I361" t="s">
        <v>1794</v>
      </c>
      <c r="K361" t="s">
        <v>1795</v>
      </c>
      <c r="M361" t="s">
        <v>164</v>
      </c>
      <c r="N361" t="s">
        <v>60</v>
      </c>
      <c r="O361" t="s">
        <v>409</v>
      </c>
      <c r="P361" t="s">
        <v>74</v>
      </c>
      <c r="Q361" t="s">
        <v>52</v>
      </c>
      <c r="R361">
        <v>3</v>
      </c>
      <c r="S361" s="4">
        <v>62</v>
      </c>
      <c r="T361" s="2">
        <v>216.95</v>
      </c>
      <c r="U361" s="2">
        <v>30.37</v>
      </c>
      <c r="V361" s="2">
        <v>247.32</v>
      </c>
      <c r="X361" s="2">
        <v>0</v>
      </c>
      <c r="Y361" s="2">
        <v>0</v>
      </c>
      <c r="Z361" s="2">
        <v>0</v>
      </c>
      <c r="AB361" s="2">
        <v>0</v>
      </c>
      <c r="AC361" s="2">
        <v>0</v>
      </c>
      <c r="AD361" s="2">
        <v>0</v>
      </c>
      <c r="AF361" s="2">
        <v>0</v>
      </c>
      <c r="AG361" s="2">
        <v>0</v>
      </c>
      <c r="AH361" s="2">
        <v>0</v>
      </c>
      <c r="AJ361" s="20">
        <v>284.75</v>
      </c>
      <c r="AK361" s="21">
        <f t="shared" si="10"/>
        <v>39.865000000000002</v>
      </c>
      <c r="AL361" s="21">
        <f t="shared" si="11"/>
        <v>324.61500000000001</v>
      </c>
      <c r="AM361"/>
      <c r="AN361" s="19">
        <v>0</v>
      </c>
      <c r="AO361" s="2"/>
      <c r="AS361" s="17"/>
      <c r="AT361" s="17"/>
      <c r="AU361" s="13"/>
      <c r="AV361" s="13"/>
      <c r="AW361" s="31"/>
      <c r="AX361" s="38"/>
      <c r="AY361" s="33"/>
      <c r="AZ361" s="33"/>
      <c r="BA361" s="34"/>
      <c r="BB361" s="35"/>
      <c r="BC361" s="45"/>
      <c r="BD361" s="46"/>
      <c r="BE361" s="20"/>
    </row>
    <row r="362" spans="1:57" x14ac:dyDescent="0.35">
      <c r="A362" s="14">
        <v>362</v>
      </c>
      <c r="B362" t="s">
        <v>1833</v>
      </c>
      <c r="C362" t="s">
        <v>38</v>
      </c>
      <c r="D362" t="s">
        <v>48</v>
      </c>
      <c r="E362">
        <v>27766</v>
      </c>
      <c r="G362" s="2">
        <v>3.37</v>
      </c>
      <c r="H362" t="s">
        <v>162</v>
      </c>
      <c r="I362" t="s">
        <v>1834</v>
      </c>
      <c r="K362" t="s">
        <v>1330</v>
      </c>
      <c r="M362" t="s">
        <v>164</v>
      </c>
      <c r="N362" t="s">
        <v>60</v>
      </c>
      <c r="O362" t="s">
        <v>45</v>
      </c>
      <c r="P362" t="s">
        <v>68</v>
      </c>
      <c r="Q362" t="s">
        <v>52</v>
      </c>
      <c r="R362">
        <v>4</v>
      </c>
      <c r="S362" s="8">
        <v>84</v>
      </c>
      <c r="T362" s="2">
        <v>282.75</v>
      </c>
      <c r="U362" s="2">
        <v>39.590000000000003</v>
      </c>
      <c r="V362" s="2">
        <v>322.33999999999997</v>
      </c>
      <c r="X362" s="2">
        <v>0</v>
      </c>
      <c r="Y362" s="2">
        <v>0</v>
      </c>
      <c r="Z362" s="2">
        <v>0</v>
      </c>
      <c r="AB362" s="2">
        <v>0</v>
      </c>
      <c r="AC362" s="2">
        <v>0</v>
      </c>
      <c r="AD362" s="2">
        <v>0</v>
      </c>
      <c r="AF362" s="2">
        <v>0</v>
      </c>
      <c r="AG362" s="2">
        <v>0</v>
      </c>
      <c r="AH362" s="2">
        <v>0</v>
      </c>
      <c r="AJ362" s="20">
        <v>371.11</v>
      </c>
      <c r="AK362" s="21">
        <f t="shared" si="10"/>
        <v>51.955400000000004</v>
      </c>
      <c r="AL362" s="21">
        <f t="shared" si="11"/>
        <v>423.06540000000001</v>
      </c>
      <c r="AM362"/>
      <c r="AN362" s="19">
        <v>0</v>
      </c>
      <c r="AO362" s="2"/>
      <c r="AS362" s="17"/>
      <c r="AT362" s="17"/>
      <c r="AU362" s="13"/>
      <c r="AV362" s="13"/>
      <c r="AW362" s="31"/>
      <c r="AX362" s="38"/>
      <c r="AY362" s="33"/>
      <c r="AZ362" s="33"/>
      <c r="BA362" s="34"/>
      <c r="BB362" s="35"/>
      <c r="BC362" s="45"/>
      <c r="BD362" s="46"/>
      <c r="BE362" s="20"/>
    </row>
    <row r="363" spans="1:57" x14ac:dyDescent="0.35">
      <c r="A363" s="14">
        <v>363</v>
      </c>
      <c r="B363" t="s">
        <v>1788</v>
      </c>
      <c r="C363" t="s">
        <v>38</v>
      </c>
      <c r="D363" t="s">
        <v>48</v>
      </c>
      <c r="E363">
        <v>27766</v>
      </c>
      <c r="G363" s="2">
        <v>3.34</v>
      </c>
      <c r="H363" t="s">
        <v>162</v>
      </c>
      <c r="I363" t="s">
        <v>1789</v>
      </c>
      <c r="K363" t="s">
        <v>1790</v>
      </c>
      <c r="M363" t="s">
        <v>164</v>
      </c>
      <c r="N363" t="s">
        <v>60</v>
      </c>
      <c r="O363" t="s">
        <v>515</v>
      </c>
      <c r="P363" t="s">
        <v>187</v>
      </c>
      <c r="Q363" t="s">
        <v>52</v>
      </c>
      <c r="R363">
        <v>4</v>
      </c>
      <c r="S363" s="4">
        <v>56</v>
      </c>
      <c r="T363" s="2">
        <v>187.04</v>
      </c>
      <c r="U363" s="2">
        <v>26.19</v>
      </c>
      <c r="V363" s="2">
        <v>213.23</v>
      </c>
      <c r="X363" s="2">
        <v>0</v>
      </c>
      <c r="Y363" s="2">
        <v>0</v>
      </c>
      <c r="Z363" s="2">
        <v>0</v>
      </c>
      <c r="AB363" s="2">
        <v>0</v>
      </c>
      <c r="AC363" s="2">
        <v>0</v>
      </c>
      <c r="AD363" s="2">
        <v>0</v>
      </c>
      <c r="AF363" s="2">
        <v>0</v>
      </c>
      <c r="AG363" s="2">
        <v>0</v>
      </c>
      <c r="AH363" s="2">
        <v>0</v>
      </c>
      <c r="AJ363" s="20">
        <v>245.49</v>
      </c>
      <c r="AK363" s="21">
        <f t="shared" si="10"/>
        <v>34.368600000000008</v>
      </c>
      <c r="AL363" s="21">
        <f t="shared" si="11"/>
        <v>279.85860000000002</v>
      </c>
      <c r="AM363"/>
      <c r="AN363" s="19">
        <v>0</v>
      </c>
      <c r="AO363" s="2"/>
      <c r="AS363" s="17"/>
      <c r="AT363" s="17"/>
      <c r="AU363" s="13"/>
      <c r="AV363" s="13"/>
      <c r="AW363" s="31"/>
      <c r="AX363" s="38"/>
      <c r="AY363" s="33"/>
      <c r="AZ363" s="33"/>
      <c r="BA363" s="34"/>
      <c r="BB363" s="35"/>
      <c r="BC363" s="45"/>
      <c r="BD363" s="46"/>
      <c r="BE363" s="20"/>
    </row>
    <row r="364" spans="1:57" x14ac:dyDescent="0.35">
      <c r="A364" s="14">
        <v>364</v>
      </c>
      <c r="B364" t="s">
        <v>1122</v>
      </c>
      <c r="C364" t="s">
        <v>38</v>
      </c>
      <c r="D364" t="s">
        <v>48</v>
      </c>
      <c r="E364">
        <v>27766</v>
      </c>
      <c r="G364" s="2">
        <v>5.41</v>
      </c>
      <c r="H364" t="s">
        <v>162</v>
      </c>
      <c r="I364" t="s">
        <v>1123</v>
      </c>
      <c r="K364">
        <v>129049</v>
      </c>
      <c r="M364" t="s">
        <v>164</v>
      </c>
      <c r="N364" t="s">
        <v>60</v>
      </c>
      <c r="O364" t="s">
        <v>1124</v>
      </c>
      <c r="P364" t="s">
        <v>273</v>
      </c>
      <c r="Q364" t="s">
        <v>52</v>
      </c>
      <c r="R364">
        <v>2</v>
      </c>
      <c r="S364" s="4">
        <v>13</v>
      </c>
      <c r="T364" s="2">
        <v>70.39</v>
      </c>
      <c r="U364" s="2">
        <v>9.85</v>
      </c>
      <c r="V364" s="2">
        <v>80.239999999999995</v>
      </c>
      <c r="X364" s="2">
        <v>0</v>
      </c>
      <c r="Y364" s="2">
        <v>0</v>
      </c>
      <c r="Z364" s="2">
        <v>0</v>
      </c>
      <c r="AB364" s="2">
        <v>0</v>
      </c>
      <c r="AC364" s="2">
        <v>0</v>
      </c>
      <c r="AD364" s="2">
        <v>0</v>
      </c>
      <c r="AF364" s="2">
        <v>0</v>
      </c>
      <c r="AG364" s="2">
        <v>0</v>
      </c>
      <c r="AH364" s="2">
        <v>0</v>
      </c>
      <c r="AJ364" s="20">
        <v>92.39</v>
      </c>
      <c r="AK364" s="21">
        <f t="shared" si="10"/>
        <v>12.934600000000001</v>
      </c>
      <c r="AL364" s="21">
        <f t="shared" si="11"/>
        <v>105.3246</v>
      </c>
      <c r="AM364"/>
      <c r="AN364" s="19">
        <v>0</v>
      </c>
      <c r="AO364" s="2"/>
      <c r="AS364" s="17"/>
      <c r="AT364" s="17"/>
      <c r="AU364" s="13"/>
      <c r="AV364" s="13"/>
      <c r="AW364" s="31"/>
      <c r="AX364" s="38"/>
      <c r="AY364" s="33"/>
      <c r="AZ364" s="33"/>
      <c r="BA364" s="34"/>
      <c r="BB364" s="35"/>
      <c r="BC364" s="45"/>
      <c r="BD364" s="46"/>
      <c r="BE364" s="20"/>
    </row>
    <row r="365" spans="1:57" x14ac:dyDescent="0.35">
      <c r="A365" s="14">
        <v>365</v>
      </c>
      <c r="B365" t="s">
        <v>360</v>
      </c>
      <c r="C365" t="s">
        <v>38</v>
      </c>
      <c r="D365" t="s">
        <v>48</v>
      </c>
      <c r="E365">
        <v>27766</v>
      </c>
      <c r="G365" s="2">
        <v>15.18</v>
      </c>
      <c r="H365" t="s">
        <v>129</v>
      </c>
      <c r="I365" t="s">
        <v>361</v>
      </c>
      <c r="K365">
        <v>127552</v>
      </c>
      <c r="M365" t="s">
        <v>164</v>
      </c>
      <c r="N365" t="s">
        <v>60</v>
      </c>
      <c r="O365" t="s">
        <v>362</v>
      </c>
      <c r="P365" t="s">
        <v>74</v>
      </c>
      <c r="Q365" t="s">
        <v>52</v>
      </c>
      <c r="R365">
        <v>1</v>
      </c>
      <c r="S365" s="4">
        <v>4</v>
      </c>
      <c r="T365" s="2">
        <v>60.7</v>
      </c>
      <c r="U365" s="2">
        <v>8.5</v>
      </c>
      <c r="V365" s="2">
        <v>69.2</v>
      </c>
      <c r="X365" s="2">
        <v>0</v>
      </c>
      <c r="Y365" s="2">
        <v>0</v>
      </c>
      <c r="Z365" s="2">
        <v>0</v>
      </c>
      <c r="AB365" s="2">
        <v>0</v>
      </c>
      <c r="AC365" s="2">
        <v>0</v>
      </c>
      <c r="AD365" s="2">
        <v>0</v>
      </c>
      <c r="AF365" s="2">
        <v>0</v>
      </c>
      <c r="AG365" s="2">
        <v>0</v>
      </c>
      <c r="AH365" s="2">
        <v>0</v>
      </c>
      <c r="AJ365" s="20">
        <v>79.67</v>
      </c>
      <c r="AK365" s="21">
        <f t="shared" si="10"/>
        <v>11.153800000000002</v>
      </c>
      <c r="AL365" s="21">
        <f t="shared" si="11"/>
        <v>90.823800000000006</v>
      </c>
      <c r="AM365"/>
      <c r="AN365" s="19">
        <v>0</v>
      </c>
      <c r="AO365" s="2"/>
      <c r="AS365" s="17"/>
      <c r="AT365" s="17"/>
      <c r="AU365" s="13"/>
      <c r="AV365" s="13"/>
      <c r="AW365" s="31"/>
      <c r="AX365" s="38"/>
      <c r="AY365" s="33"/>
      <c r="AZ365" s="33"/>
      <c r="BA365" s="34"/>
      <c r="BB365" s="35"/>
      <c r="BC365" s="45"/>
      <c r="BD365" s="46"/>
      <c r="BE365" s="20"/>
    </row>
    <row r="366" spans="1:57" x14ac:dyDescent="0.35">
      <c r="A366" s="14">
        <v>366</v>
      </c>
      <c r="B366" t="s">
        <v>1610</v>
      </c>
      <c r="C366" t="s">
        <v>38</v>
      </c>
      <c r="D366" t="s">
        <v>48</v>
      </c>
      <c r="E366">
        <v>27766</v>
      </c>
      <c r="G366" s="2">
        <v>4.07</v>
      </c>
      <c r="H366" t="s">
        <v>129</v>
      </c>
      <c r="I366" t="s">
        <v>1611</v>
      </c>
      <c r="K366">
        <v>127536</v>
      </c>
      <c r="M366" t="s">
        <v>164</v>
      </c>
      <c r="N366" t="s">
        <v>60</v>
      </c>
      <c r="O366" t="s">
        <v>1612</v>
      </c>
      <c r="P366" t="s">
        <v>74</v>
      </c>
      <c r="Q366" t="s">
        <v>52</v>
      </c>
      <c r="R366">
        <v>1</v>
      </c>
      <c r="S366" s="4">
        <v>28</v>
      </c>
      <c r="T366" s="2">
        <v>113.92</v>
      </c>
      <c r="U366" s="2">
        <v>15.95</v>
      </c>
      <c r="V366" s="2">
        <v>129.87</v>
      </c>
      <c r="X366" s="2">
        <v>0</v>
      </c>
      <c r="Y366" s="2">
        <v>0</v>
      </c>
      <c r="Z366" s="2">
        <v>0</v>
      </c>
      <c r="AB366" s="2">
        <v>0</v>
      </c>
      <c r="AC366" s="2">
        <v>0</v>
      </c>
      <c r="AD366" s="2">
        <v>0</v>
      </c>
      <c r="AF366" s="2">
        <v>0</v>
      </c>
      <c r="AG366" s="2">
        <v>0</v>
      </c>
      <c r="AH366" s="2">
        <v>0</v>
      </c>
      <c r="AJ366" s="20">
        <v>149.52000000000001</v>
      </c>
      <c r="AK366" s="21">
        <f t="shared" si="10"/>
        <v>20.932800000000004</v>
      </c>
      <c r="AL366" s="21">
        <f t="shared" si="11"/>
        <v>170.45280000000002</v>
      </c>
      <c r="AM366"/>
      <c r="AN366" s="19">
        <v>0</v>
      </c>
      <c r="AO366" s="2"/>
      <c r="AS366" s="17"/>
      <c r="AT366" s="17"/>
      <c r="AU366" s="13"/>
      <c r="AV366" s="13"/>
      <c r="AW366" s="31"/>
      <c r="AX366" s="38"/>
      <c r="AY366" s="33"/>
      <c r="AZ366" s="33"/>
      <c r="BA366" s="34"/>
      <c r="BB366" s="35"/>
      <c r="BC366" s="45"/>
      <c r="BD366" s="46"/>
      <c r="BE366" s="20"/>
    </row>
    <row r="367" spans="1:57" x14ac:dyDescent="0.35">
      <c r="A367" s="14">
        <v>367</v>
      </c>
      <c r="B367" t="s">
        <v>474</v>
      </c>
      <c r="C367" t="s">
        <v>38</v>
      </c>
      <c r="D367" t="s">
        <v>48</v>
      </c>
      <c r="E367">
        <v>27766</v>
      </c>
      <c r="G367" s="2">
        <v>14.73</v>
      </c>
      <c r="H367" t="s">
        <v>129</v>
      </c>
      <c r="I367" t="s">
        <v>475</v>
      </c>
      <c r="K367">
        <v>127533</v>
      </c>
      <c r="M367" t="s">
        <v>164</v>
      </c>
      <c r="N367" t="s">
        <v>60</v>
      </c>
      <c r="O367" t="s">
        <v>476</v>
      </c>
      <c r="P367" t="s">
        <v>477</v>
      </c>
      <c r="Q367" t="s">
        <v>52</v>
      </c>
      <c r="R367">
        <v>1</v>
      </c>
      <c r="S367" s="4">
        <v>5</v>
      </c>
      <c r="T367" s="2">
        <v>73.67</v>
      </c>
      <c r="U367" s="2">
        <v>10.31</v>
      </c>
      <c r="V367" s="2">
        <v>83.98</v>
      </c>
      <c r="X367" s="2">
        <v>0</v>
      </c>
      <c r="Y367" s="2">
        <v>0</v>
      </c>
      <c r="Z367" s="2">
        <v>0</v>
      </c>
      <c r="AB367" s="2">
        <v>0</v>
      </c>
      <c r="AC367" s="2">
        <v>0</v>
      </c>
      <c r="AD367" s="2">
        <v>0</v>
      </c>
      <c r="AF367" s="2">
        <v>0</v>
      </c>
      <c r="AG367" s="2">
        <v>0</v>
      </c>
      <c r="AH367" s="2">
        <v>0</v>
      </c>
      <c r="AJ367" s="20">
        <v>96.7</v>
      </c>
      <c r="AK367" s="21">
        <f t="shared" si="10"/>
        <v>13.538000000000002</v>
      </c>
      <c r="AL367" s="21">
        <f t="shared" si="11"/>
        <v>110.238</v>
      </c>
      <c r="AM367"/>
      <c r="AN367" s="19">
        <v>0</v>
      </c>
      <c r="AO367" s="2"/>
      <c r="AS367" s="17"/>
      <c r="AT367" s="17"/>
      <c r="AU367" s="13"/>
      <c r="AV367" s="13"/>
      <c r="AW367" s="31"/>
      <c r="AX367" s="38"/>
      <c r="AY367" s="33"/>
      <c r="AZ367" s="33"/>
      <c r="BA367" s="34"/>
      <c r="BB367" s="35"/>
      <c r="BC367" s="45"/>
      <c r="BD367" s="46"/>
      <c r="BE367" s="20"/>
    </row>
    <row r="368" spans="1:57" x14ac:dyDescent="0.35">
      <c r="A368" s="14">
        <v>368</v>
      </c>
      <c r="B368" t="s">
        <v>1245</v>
      </c>
      <c r="C368" t="s">
        <v>38</v>
      </c>
      <c r="D368" t="s">
        <v>48</v>
      </c>
      <c r="E368">
        <v>27766</v>
      </c>
      <c r="G368" s="2">
        <v>5.08</v>
      </c>
      <c r="H368" t="s">
        <v>129</v>
      </c>
      <c r="I368" t="s">
        <v>1246</v>
      </c>
      <c r="K368">
        <v>127527</v>
      </c>
      <c r="M368" t="s">
        <v>164</v>
      </c>
      <c r="N368" t="s">
        <v>60</v>
      </c>
      <c r="O368" t="s">
        <v>1247</v>
      </c>
      <c r="P368" t="s">
        <v>60</v>
      </c>
      <c r="Q368" t="s">
        <v>52</v>
      </c>
      <c r="R368">
        <v>1</v>
      </c>
      <c r="S368" s="4">
        <v>13</v>
      </c>
      <c r="T368" s="2">
        <v>66.069999999999993</v>
      </c>
      <c r="U368" s="2">
        <v>9.25</v>
      </c>
      <c r="V368" s="2">
        <v>75.319999999999993</v>
      </c>
      <c r="X368" s="2">
        <v>0</v>
      </c>
      <c r="Y368" s="2">
        <v>0</v>
      </c>
      <c r="Z368" s="2">
        <v>0</v>
      </c>
      <c r="AB368" s="2">
        <v>0</v>
      </c>
      <c r="AC368" s="2">
        <v>0</v>
      </c>
      <c r="AD368" s="2">
        <v>0</v>
      </c>
      <c r="AF368" s="2">
        <v>0</v>
      </c>
      <c r="AG368" s="2">
        <v>0</v>
      </c>
      <c r="AH368" s="2">
        <v>0</v>
      </c>
      <c r="AJ368" s="20">
        <v>86.72</v>
      </c>
      <c r="AK368" s="21">
        <f t="shared" si="10"/>
        <v>12.1408</v>
      </c>
      <c r="AL368" s="21">
        <f t="shared" si="11"/>
        <v>98.860799999999998</v>
      </c>
      <c r="AM368"/>
      <c r="AN368" s="19">
        <v>0</v>
      </c>
      <c r="AO368" s="2"/>
      <c r="AS368" s="17"/>
      <c r="AT368" s="17"/>
      <c r="AU368" s="13"/>
      <c r="AV368" s="13"/>
      <c r="AW368" s="31"/>
      <c r="AX368" s="38"/>
      <c r="AY368" s="33"/>
      <c r="AZ368" s="33"/>
      <c r="BA368" s="34"/>
      <c r="BB368" s="35"/>
      <c r="BC368" s="45"/>
      <c r="BD368" s="46"/>
      <c r="BE368" s="20"/>
    </row>
    <row r="369" spans="1:57" x14ac:dyDescent="0.35">
      <c r="A369" s="14">
        <v>369</v>
      </c>
      <c r="B369" t="s">
        <v>986</v>
      </c>
      <c r="C369" t="s">
        <v>38</v>
      </c>
      <c r="D369" t="s">
        <v>48</v>
      </c>
      <c r="E369">
        <v>27766</v>
      </c>
      <c r="G369" s="2">
        <v>6.74</v>
      </c>
      <c r="H369" t="s">
        <v>129</v>
      </c>
      <c r="I369" t="s">
        <v>987</v>
      </c>
      <c r="K369">
        <v>127517</v>
      </c>
      <c r="M369" t="s">
        <v>164</v>
      </c>
      <c r="N369" t="s">
        <v>60</v>
      </c>
      <c r="O369" t="s">
        <v>988</v>
      </c>
      <c r="P369" t="s">
        <v>187</v>
      </c>
      <c r="Q369" t="s">
        <v>52</v>
      </c>
      <c r="R369">
        <v>1</v>
      </c>
      <c r="S369" s="4">
        <v>9</v>
      </c>
      <c r="T369" s="2">
        <v>60.7</v>
      </c>
      <c r="U369" s="2">
        <v>8.5</v>
      </c>
      <c r="V369" s="2">
        <v>69.2</v>
      </c>
      <c r="X369" s="2">
        <v>0</v>
      </c>
      <c r="Y369" s="2">
        <v>0</v>
      </c>
      <c r="Z369" s="2">
        <v>0</v>
      </c>
      <c r="AB369" s="2">
        <v>0</v>
      </c>
      <c r="AC369" s="2">
        <v>0</v>
      </c>
      <c r="AD369" s="2">
        <v>0</v>
      </c>
      <c r="AF369" s="2">
        <v>0</v>
      </c>
      <c r="AG369" s="2">
        <v>0</v>
      </c>
      <c r="AH369" s="2">
        <v>0</v>
      </c>
      <c r="AJ369" s="20">
        <v>79.67</v>
      </c>
      <c r="AK369" s="21">
        <f t="shared" si="10"/>
        <v>11.153800000000002</v>
      </c>
      <c r="AL369" s="21">
        <f t="shared" si="11"/>
        <v>90.823800000000006</v>
      </c>
      <c r="AM369"/>
      <c r="AN369" s="19">
        <v>0</v>
      </c>
      <c r="AO369" s="2"/>
      <c r="AS369" s="17"/>
      <c r="AT369" s="17"/>
      <c r="AU369" s="13"/>
      <c r="AV369" s="13"/>
      <c r="AW369" s="31"/>
      <c r="AX369" s="38"/>
      <c r="AY369" s="33"/>
      <c r="AZ369" s="33"/>
      <c r="BA369" s="34"/>
      <c r="BB369" s="35"/>
      <c r="BC369" s="45"/>
      <c r="BD369" s="46"/>
      <c r="BE369" s="20"/>
    </row>
    <row r="370" spans="1:57" x14ac:dyDescent="0.35">
      <c r="A370" s="14">
        <v>370</v>
      </c>
      <c r="B370" t="s">
        <v>2576</v>
      </c>
      <c r="C370" t="s">
        <v>38</v>
      </c>
      <c r="D370" t="s">
        <v>48</v>
      </c>
      <c r="E370">
        <v>27766</v>
      </c>
      <c r="G370" s="2">
        <v>48.28</v>
      </c>
      <c r="H370" t="s">
        <v>118</v>
      </c>
      <c r="I370" t="s">
        <v>2577</v>
      </c>
      <c r="K370" t="s">
        <v>2578</v>
      </c>
      <c r="M370" t="s">
        <v>164</v>
      </c>
      <c r="N370" t="s">
        <v>60</v>
      </c>
      <c r="O370" t="s">
        <v>399</v>
      </c>
      <c r="P370" t="s">
        <v>187</v>
      </c>
      <c r="Q370" t="s">
        <v>1996</v>
      </c>
      <c r="R370">
        <v>1</v>
      </c>
      <c r="S370" s="4">
        <v>1</v>
      </c>
      <c r="T370" s="2">
        <v>48.28</v>
      </c>
      <c r="U370" s="2">
        <v>6.76</v>
      </c>
      <c r="V370" s="2">
        <v>55.04</v>
      </c>
      <c r="X370" s="2">
        <v>0</v>
      </c>
      <c r="Y370" s="2">
        <v>0</v>
      </c>
      <c r="Z370" s="2">
        <v>0</v>
      </c>
      <c r="AB370" s="2">
        <v>0</v>
      </c>
      <c r="AC370" s="2">
        <v>0</v>
      </c>
      <c r="AD370" s="2">
        <v>0</v>
      </c>
      <c r="AF370" s="2">
        <v>0</v>
      </c>
      <c r="AG370" s="2">
        <v>0</v>
      </c>
      <c r="AH370" s="2">
        <v>0</v>
      </c>
      <c r="AJ370" s="20">
        <v>63.370000000000005</v>
      </c>
      <c r="AK370" s="21">
        <f t="shared" si="10"/>
        <v>8.8718000000000021</v>
      </c>
      <c r="AL370" s="21">
        <f t="shared" si="11"/>
        <v>72.241800000000012</v>
      </c>
      <c r="AM370"/>
      <c r="AN370" s="19">
        <v>0</v>
      </c>
      <c r="AO370" s="2"/>
      <c r="AS370" s="17"/>
      <c r="AT370" s="17"/>
      <c r="AU370" s="13"/>
      <c r="AV370" s="13"/>
      <c r="AW370" s="31"/>
      <c r="AX370" s="38"/>
      <c r="AY370" s="33"/>
      <c r="AZ370" s="33"/>
      <c r="BA370" s="34"/>
      <c r="BB370" s="35"/>
      <c r="BC370" s="45"/>
      <c r="BD370" s="46"/>
      <c r="BE370" s="20"/>
    </row>
    <row r="371" spans="1:57" x14ac:dyDescent="0.35">
      <c r="A371" s="14">
        <v>371</v>
      </c>
      <c r="B371" t="s">
        <v>2579</v>
      </c>
      <c r="C371" t="s">
        <v>38</v>
      </c>
      <c r="D371" t="s">
        <v>48</v>
      </c>
      <c r="E371">
        <v>27766</v>
      </c>
      <c r="G371" s="2">
        <v>48.28</v>
      </c>
      <c r="H371" t="s">
        <v>118</v>
      </c>
      <c r="I371" t="s">
        <v>2580</v>
      </c>
      <c r="K371" t="s">
        <v>2581</v>
      </c>
      <c r="M371" t="s">
        <v>164</v>
      </c>
      <c r="N371" t="s">
        <v>60</v>
      </c>
      <c r="O371" t="s">
        <v>222</v>
      </c>
      <c r="P371" t="s">
        <v>44</v>
      </c>
      <c r="Q371" t="s">
        <v>1996</v>
      </c>
      <c r="R371">
        <v>1</v>
      </c>
      <c r="S371" s="4">
        <v>1</v>
      </c>
      <c r="T371" s="2">
        <v>48.28</v>
      </c>
      <c r="U371" s="2">
        <v>6.76</v>
      </c>
      <c r="V371" s="2">
        <v>55.04</v>
      </c>
      <c r="X371" s="2">
        <v>0</v>
      </c>
      <c r="Y371" s="2">
        <v>0</v>
      </c>
      <c r="Z371" s="2">
        <v>0</v>
      </c>
      <c r="AB371" s="2">
        <v>0</v>
      </c>
      <c r="AC371" s="2">
        <v>0</v>
      </c>
      <c r="AD371" s="2">
        <v>0</v>
      </c>
      <c r="AF371" s="2">
        <v>0</v>
      </c>
      <c r="AG371" s="2">
        <v>0</v>
      </c>
      <c r="AH371" s="2">
        <v>0</v>
      </c>
      <c r="AJ371" s="20">
        <v>63.370000000000005</v>
      </c>
      <c r="AK371" s="21">
        <f t="shared" si="10"/>
        <v>8.8718000000000021</v>
      </c>
      <c r="AL371" s="21">
        <f t="shared" si="11"/>
        <v>72.241800000000012</v>
      </c>
      <c r="AM371"/>
      <c r="AN371" s="19">
        <v>0</v>
      </c>
      <c r="AO371" s="2"/>
      <c r="AS371" s="17"/>
      <c r="AT371" s="17"/>
      <c r="AU371" s="13"/>
      <c r="AV371" s="13"/>
      <c r="AW371" s="31"/>
      <c r="AX371" s="38"/>
      <c r="AY371" s="33"/>
      <c r="AZ371" s="33"/>
      <c r="BA371" s="34"/>
      <c r="BB371" s="35"/>
      <c r="BC371" s="45"/>
      <c r="BD371" s="46"/>
      <c r="BE371" s="20"/>
    </row>
    <row r="372" spans="1:57" x14ac:dyDescent="0.35">
      <c r="A372" s="14">
        <v>372</v>
      </c>
      <c r="B372" t="s">
        <v>2582</v>
      </c>
      <c r="C372" t="s">
        <v>38</v>
      </c>
      <c r="D372" t="s">
        <v>48</v>
      </c>
      <c r="E372">
        <v>27766</v>
      </c>
      <c r="G372" s="2">
        <v>48.28</v>
      </c>
      <c r="H372" t="s">
        <v>118</v>
      </c>
      <c r="I372" t="s">
        <v>2583</v>
      </c>
      <c r="K372" t="s">
        <v>2584</v>
      </c>
      <c r="M372" t="s">
        <v>164</v>
      </c>
      <c r="N372" t="s">
        <v>60</v>
      </c>
      <c r="O372" t="s">
        <v>102</v>
      </c>
      <c r="P372" t="s">
        <v>74</v>
      </c>
      <c r="Q372" t="s">
        <v>1996</v>
      </c>
      <c r="R372">
        <v>1</v>
      </c>
      <c r="S372" s="4">
        <v>1</v>
      </c>
      <c r="T372" s="2">
        <v>48.28</v>
      </c>
      <c r="U372" s="2">
        <v>6.76</v>
      </c>
      <c r="V372" s="2">
        <v>55.04</v>
      </c>
      <c r="X372" s="2">
        <v>0</v>
      </c>
      <c r="Y372" s="2">
        <v>0</v>
      </c>
      <c r="Z372" s="2">
        <v>0</v>
      </c>
      <c r="AB372" s="2">
        <v>0</v>
      </c>
      <c r="AC372" s="2">
        <v>0</v>
      </c>
      <c r="AD372" s="2">
        <v>0</v>
      </c>
      <c r="AF372" s="2">
        <v>0</v>
      </c>
      <c r="AG372" s="2">
        <v>0</v>
      </c>
      <c r="AH372" s="2">
        <v>0</v>
      </c>
      <c r="AJ372" s="20">
        <v>63.370000000000005</v>
      </c>
      <c r="AK372" s="21">
        <f t="shared" si="10"/>
        <v>8.8718000000000021</v>
      </c>
      <c r="AL372" s="21">
        <f t="shared" si="11"/>
        <v>72.241800000000012</v>
      </c>
      <c r="AM372"/>
      <c r="AN372" s="19">
        <v>0</v>
      </c>
      <c r="AO372" s="2"/>
      <c r="AS372" s="17"/>
      <c r="AT372" s="17"/>
      <c r="AU372" s="13"/>
      <c r="AV372" s="13"/>
      <c r="AW372" s="31"/>
      <c r="AX372" s="38"/>
      <c r="AY372" s="33"/>
      <c r="AZ372" s="33"/>
      <c r="BA372" s="34"/>
      <c r="BB372" s="35"/>
      <c r="BC372" s="45"/>
      <c r="BD372" s="46"/>
      <c r="BE372" s="20"/>
    </row>
    <row r="373" spans="1:57" x14ac:dyDescent="0.35">
      <c r="A373" s="14">
        <v>373</v>
      </c>
      <c r="B373" t="s">
        <v>2585</v>
      </c>
      <c r="C373" t="s">
        <v>38</v>
      </c>
      <c r="D373" t="s">
        <v>48</v>
      </c>
      <c r="E373">
        <v>27766</v>
      </c>
      <c r="G373" s="2">
        <v>45.52</v>
      </c>
      <c r="H373" t="s">
        <v>118</v>
      </c>
      <c r="I373" t="s">
        <v>2586</v>
      </c>
      <c r="K373" t="s">
        <v>2587</v>
      </c>
      <c r="M373" t="s">
        <v>164</v>
      </c>
      <c r="N373" t="s">
        <v>60</v>
      </c>
      <c r="O373" t="s">
        <v>1052</v>
      </c>
      <c r="P373" t="s">
        <v>60</v>
      </c>
      <c r="Q373" t="s">
        <v>1996</v>
      </c>
      <c r="R373">
        <v>1</v>
      </c>
      <c r="S373" s="4">
        <v>1</v>
      </c>
      <c r="T373" s="2">
        <v>45.52</v>
      </c>
      <c r="U373" s="2">
        <v>6.37</v>
      </c>
      <c r="V373" s="2">
        <v>51.89</v>
      </c>
      <c r="X373" s="2">
        <v>0</v>
      </c>
      <c r="Y373" s="2">
        <v>0</v>
      </c>
      <c r="Z373" s="2">
        <v>0</v>
      </c>
      <c r="AB373" s="2">
        <v>0</v>
      </c>
      <c r="AC373" s="2">
        <v>0</v>
      </c>
      <c r="AD373" s="2">
        <v>0</v>
      </c>
      <c r="AF373" s="2">
        <v>0</v>
      </c>
      <c r="AG373" s="2">
        <v>0</v>
      </c>
      <c r="AH373" s="2">
        <v>0</v>
      </c>
      <c r="AJ373" s="20">
        <v>59.75</v>
      </c>
      <c r="AK373" s="21">
        <f t="shared" si="10"/>
        <v>8.3650000000000002</v>
      </c>
      <c r="AL373" s="21">
        <f t="shared" si="11"/>
        <v>68.114999999999995</v>
      </c>
      <c r="AM373"/>
      <c r="AN373" s="19">
        <v>0</v>
      </c>
      <c r="AO373" s="2"/>
      <c r="AS373" s="17"/>
      <c r="AT373" s="17"/>
      <c r="AU373" s="13"/>
      <c r="AV373" s="13"/>
      <c r="AW373" s="31"/>
      <c r="AX373" s="38"/>
      <c r="AY373" s="33"/>
      <c r="AZ373" s="33"/>
      <c r="BA373" s="34"/>
      <c r="BB373" s="35"/>
      <c r="BC373" s="45"/>
      <c r="BD373" s="46"/>
      <c r="BE373" s="20"/>
    </row>
    <row r="374" spans="1:57" x14ac:dyDescent="0.35">
      <c r="A374" s="14">
        <v>374</v>
      </c>
      <c r="B374" t="s">
        <v>2588</v>
      </c>
      <c r="C374" t="s">
        <v>38</v>
      </c>
      <c r="D374" t="s">
        <v>48</v>
      </c>
      <c r="E374">
        <v>27766</v>
      </c>
      <c r="G374" s="2">
        <v>45.52</v>
      </c>
      <c r="H374" t="s">
        <v>118</v>
      </c>
      <c r="I374" t="s">
        <v>2589</v>
      </c>
      <c r="K374" t="s">
        <v>2590</v>
      </c>
      <c r="M374" t="s">
        <v>164</v>
      </c>
      <c r="N374" t="s">
        <v>60</v>
      </c>
      <c r="O374" t="s">
        <v>592</v>
      </c>
      <c r="P374" t="s">
        <v>60</v>
      </c>
      <c r="Q374" t="s">
        <v>1996</v>
      </c>
      <c r="R374">
        <v>1</v>
      </c>
      <c r="S374" s="4">
        <v>1</v>
      </c>
      <c r="T374" s="2">
        <v>45.52</v>
      </c>
      <c r="U374" s="2">
        <v>6.37</v>
      </c>
      <c r="V374" s="2">
        <v>51.89</v>
      </c>
      <c r="X374" s="2">
        <v>0</v>
      </c>
      <c r="Y374" s="2">
        <v>0</v>
      </c>
      <c r="Z374" s="2">
        <v>0</v>
      </c>
      <c r="AB374" s="2">
        <v>0</v>
      </c>
      <c r="AC374" s="2">
        <v>0</v>
      </c>
      <c r="AD374" s="2">
        <v>0</v>
      </c>
      <c r="AF374" s="2">
        <v>0</v>
      </c>
      <c r="AG374" s="2">
        <v>0</v>
      </c>
      <c r="AH374" s="2">
        <v>0</v>
      </c>
      <c r="AJ374" s="20">
        <v>59.75</v>
      </c>
      <c r="AK374" s="21">
        <f t="shared" si="10"/>
        <v>8.3650000000000002</v>
      </c>
      <c r="AL374" s="21">
        <f t="shared" si="11"/>
        <v>68.114999999999995</v>
      </c>
      <c r="AM374"/>
      <c r="AN374" s="19">
        <v>0</v>
      </c>
      <c r="AO374" s="2"/>
      <c r="AS374" s="17"/>
      <c r="AT374" s="17"/>
      <c r="AU374" s="13"/>
      <c r="AV374" s="13"/>
      <c r="AW374" s="31"/>
      <c r="AX374" s="38"/>
      <c r="AY374" s="33"/>
      <c r="AZ374" s="33"/>
      <c r="BA374" s="34"/>
      <c r="BB374" s="35"/>
      <c r="BC374" s="45"/>
      <c r="BD374" s="46"/>
      <c r="BE374" s="20"/>
    </row>
    <row r="375" spans="1:57" x14ac:dyDescent="0.35">
      <c r="A375" s="14">
        <v>375</v>
      </c>
      <c r="B375" t="s">
        <v>2591</v>
      </c>
      <c r="C375" t="s">
        <v>38</v>
      </c>
      <c r="D375" t="s">
        <v>48</v>
      </c>
      <c r="E375">
        <v>27766</v>
      </c>
      <c r="G375" s="2">
        <v>48.28</v>
      </c>
      <c r="H375" t="s">
        <v>118</v>
      </c>
      <c r="I375" t="s">
        <v>2592</v>
      </c>
      <c r="K375" t="s">
        <v>2593</v>
      </c>
      <c r="M375" t="s">
        <v>164</v>
      </c>
      <c r="N375" t="s">
        <v>60</v>
      </c>
      <c r="O375" t="s">
        <v>383</v>
      </c>
      <c r="P375" t="s">
        <v>74</v>
      </c>
      <c r="Q375" t="s">
        <v>1996</v>
      </c>
      <c r="R375">
        <v>1</v>
      </c>
      <c r="S375" s="4">
        <v>1</v>
      </c>
      <c r="T375" s="2">
        <v>48.28</v>
      </c>
      <c r="U375" s="2">
        <v>6.76</v>
      </c>
      <c r="V375" s="2">
        <v>55.04</v>
      </c>
      <c r="X375" s="2">
        <v>0</v>
      </c>
      <c r="Y375" s="2">
        <v>0</v>
      </c>
      <c r="Z375" s="2">
        <v>0</v>
      </c>
      <c r="AB375" s="2">
        <v>0</v>
      </c>
      <c r="AC375" s="2">
        <v>0</v>
      </c>
      <c r="AD375" s="2">
        <v>0</v>
      </c>
      <c r="AF375" s="2">
        <v>0</v>
      </c>
      <c r="AG375" s="2">
        <v>0</v>
      </c>
      <c r="AH375" s="2">
        <v>0</v>
      </c>
      <c r="AJ375" s="20">
        <v>63.370000000000005</v>
      </c>
      <c r="AK375" s="21">
        <f t="shared" si="10"/>
        <v>8.8718000000000021</v>
      </c>
      <c r="AL375" s="21">
        <f t="shared" si="11"/>
        <v>72.241800000000012</v>
      </c>
      <c r="AM375"/>
      <c r="AN375" s="19">
        <v>0</v>
      </c>
      <c r="AO375" s="2"/>
      <c r="AS375" s="17"/>
      <c r="AT375" s="17"/>
      <c r="AU375" s="13"/>
      <c r="AV375" s="13"/>
      <c r="AW375" s="31"/>
      <c r="AX375" s="38"/>
      <c r="AY375" s="33"/>
      <c r="AZ375" s="33"/>
      <c r="BA375" s="34"/>
      <c r="BB375" s="35"/>
      <c r="BC375" s="45"/>
      <c r="BD375" s="46"/>
      <c r="BE375" s="20"/>
    </row>
    <row r="376" spans="1:57" x14ac:dyDescent="0.35">
      <c r="A376" s="14">
        <v>376</v>
      </c>
      <c r="B376" t="s">
        <v>2594</v>
      </c>
      <c r="C376" t="s">
        <v>38</v>
      </c>
      <c r="D376" t="s">
        <v>48</v>
      </c>
      <c r="E376">
        <v>27766</v>
      </c>
      <c r="G376" s="2">
        <v>48.28</v>
      </c>
      <c r="H376" t="s">
        <v>118</v>
      </c>
      <c r="I376" t="s">
        <v>2595</v>
      </c>
      <c r="K376" t="s">
        <v>2596</v>
      </c>
      <c r="M376" t="s">
        <v>164</v>
      </c>
      <c r="N376" t="s">
        <v>60</v>
      </c>
      <c r="O376" t="s">
        <v>64</v>
      </c>
      <c r="P376" t="s">
        <v>44</v>
      </c>
      <c r="Q376" t="s">
        <v>1996</v>
      </c>
      <c r="R376">
        <v>1</v>
      </c>
      <c r="S376" s="4">
        <v>1</v>
      </c>
      <c r="T376" s="2">
        <v>48.28</v>
      </c>
      <c r="U376" s="2">
        <v>6.76</v>
      </c>
      <c r="V376" s="2">
        <v>55.04</v>
      </c>
      <c r="X376" s="2">
        <v>0</v>
      </c>
      <c r="Y376" s="2">
        <v>0</v>
      </c>
      <c r="Z376" s="2">
        <v>0</v>
      </c>
      <c r="AB376" s="2">
        <v>0</v>
      </c>
      <c r="AC376" s="2">
        <v>0</v>
      </c>
      <c r="AD376" s="2">
        <v>0</v>
      </c>
      <c r="AF376" s="2">
        <v>0</v>
      </c>
      <c r="AG376" s="2">
        <v>0</v>
      </c>
      <c r="AH376" s="2">
        <v>0</v>
      </c>
      <c r="AJ376" s="20">
        <v>63.370000000000005</v>
      </c>
      <c r="AK376" s="21">
        <f t="shared" si="10"/>
        <v>8.8718000000000021</v>
      </c>
      <c r="AL376" s="21">
        <f t="shared" si="11"/>
        <v>72.241800000000012</v>
      </c>
      <c r="AM376"/>
      <c r="AN376" s="19">
        <v>0</v>
      </c>
      <c r="AO376" s="2"/>
      <c r="AS376" s="17"/>
      <c r="AT376" s="17"/>
      <c r="AU376" s="13"/>
      <c r="AV376" s="13"/>
      <c r="AW376" s="31"/>
      <c r="AX376" s="38"/>
      <c r="AY376" s="33"/>
      <c r="AZ376" s="33"/>
      <c r="BA376" s="34"/>
      <c r="BB376" s="35"/>
      <c r="BC376" s="45"/>
      <c r="BD376" s="46"/>
      <c r="BE376" s="20"/>
    </row>
    <row r="377" spans="1:57" x14ac:dyDescent="0.35">
      <c r="A377" s="14">
        <v>377</v>
      </c>
      <c r="B377" t="s">
        <v>2597</v>
      </c>
      <c r="C377" t="s">
        <v>38</v>
      </c>
      <c r="D377" t="s">
        <v>48</v>
      </c>
      <c r="E377">
        <v>27766</v>
      </c>
      <c r="G377" s="2">
        <v>45.52</v>
      </c>
      <c r="H377" t="s">
        <v>118</v>
      </c>
      <c r="I377" t="s">
        <v>2598</v>
      </c>
      <c r="K377" t="s">
        <v>2599</v>
      </c>
      <c r="M377" t="s">
        <v>164</v>
      </c>
      <c r="N377" t="s">
        <v>60</v>
      </c>
      <c r="O377" t="s">
        <v>642</v>
      </c>
      <c r="P377" t="s">
        <v>60</v>
      </c>
      <c r="Q377" t="s">
        <v>1996</v>
      </c>
      <c r="R377">
        <v>1</v>
      </c>
      <c r="S377" s="4">
        <v>1</v>
      </c>
      <c r="T377" s="2">
        <v>45.52</v>
      </c>
      <c r="U377" s="2">
        <v>6.37</v>
      </c>
      <c r="V377" s="2">
        <v>51.89</v>
      </c>
      <c r="X377" s="2">
        <v>0</v>
      </c>
      <c r="Y377" s="2">
        <v>0</v>
      </c>
      <c r="Z377" s="2">
        <v>0</v>
      </c>
      <c r="AB377" s="2">
        <v>0</v>
      </c>
      <c r="AC377" s="2">
        <v>0</v>
      </c>
      <c r="AD377" s="2">
        <v>0</v>
      </c>
      <c r="AF377" s="2">
        <v>0</v>
      </c>
      <c r="AG377" s="2">
        <v>0</v>
      </c>
      <c r="AH377" s="2">
        <v>0</v>
      </c>
      <c r="AJ377" s="20">
        <v>59.75</v>
      </c>
      <c r="AK377" s="21">
        <f t="shared" si="10"/>
        <v>8.3650000000000002</v>
      </c>
      <c r="AL377" s="21">
        <f t="shared" si="11"/>
        <v>68.114999999999995</v>
      </c>
      <c r="AM377"/>
      <c r="AN377" s="19">
        <v>0</v>
      </c>
      <c r="AO377" s="2"/>
      <c r="AS377" s="17"/>
      <c r="AT377" s="17"/>
      <c r="AU377" s="13"/>
      <c r="AV377" s="13"/>
      <c r="AW377" s="31"/>
      <c r="AX377" s="38"/>
      <c r="AY377" s="33"/>
      <c r="AZ377" s="33"/>
      <c r="BA377" s="34"/>
      <c r="BB377" s="35"/>
      <c r="BC377" s="45"/>
      <c r="BD377" s="46"/>
      <c r="BE377" s="20"/>
    </row>
    <row r="378" spans="1:57" x14ac:dyDescent="0.35">
      <c r="A378" s="14">
        <v>378</v>
      </c>
      <c r="B378" t="s">
        <v>2600</v>
      </c>
      <c r="C378" t="s">
        <v>38</v>
      </c>
      <c r="D378" t="s">
        <v>48</v>
      </c>
      <c r="E378">
        <v>27766</v>
      </c>
      <c r="G378" s="2">
        <v>48.28</v>
      </c>
      <c r="H378" t="s">
        <v>118</v>
      </c>
      <c r="I378" t="s">
        <v>2601</v>
      </c>
      <c r="K378" t="s">
        <v>2602</v>
      </c>
      <c r="M378" t="s">
        <v>164</v>
      </c>
      <c r="N378" t="s">
        <v>60</v>
      </c>
      <c r="O378" t="s">
        <v>92</v>
      </c>
      <c r="P378" t="s">
        <v>44</v>
      </c>
      <c r="Q378" t="s">
        <v>1996</v>
      </c>
      <c r="R378">
        <v>1</v>
      </c>
      <c r="S378" s="4">
        <v>1</v>
      </c>
      <c r="T378" s="2">
        <v>48.28</v>
      </c>
      <c r="U378" s="2">
        <v>6.76</v>
      </c>
      <c r="V378" s="2">
        <v>55.04</v>
      </c>
      <c r="X378" s="2">
        <v>0</v>
      </c>
      <c r="Y378" s="2">
        <v>0</v>
      </c>
      <c r="Z378" s="2">
        <v>0</v>
      </c>
      <c r="AB378" s="2">
        <v>0</v>
      </c>
      <c r="AC378" s="2">
        <v>0</v>
      </c>
      <c r="AD378" s="2">
        <v>0</v>
      </c>
      <c r="AF378" s="2">
        <v>0</v>
      </c>
      <c r="AG378" s="2">
        <v>0</v>
      </c>
      <c r="AH378" s="2">
        <v>0</v>
      </c>
      <c r="AJ378" s="20">
        <v>63.370000000000005</v>
      </c>
      <c r="AK378" s="21">
        <f t="shared" si="10"/>
        <v>8.8718000000000021</v>
      </c>
      <c r="AL378" s="21">
        <f t="shared" si="11"/>
        <v>72.241800000000012</v>
      </c>
      <c r="AM378"/>
      <c r="AN378" s="19">
        <v>0</v>
      </c>
      <c r="AO378" s="2"/>
      <c r="AS378" s="17"/>
      <c r="AT378" s="17"/>
      <c r="AU378" s="13"/>
      <c r="AV378" s="13"/>
      <c r="AW378" s="31"/>
      <c r="AX378" s="38"/>
      <c r="AY378" s="33"/>
      <c r="AZ378" s="33"/>
      <c r="BA378" s="34"/>
      <c r="BB378" s="35"/>
      <c r="BC378" s="45"/>
      <c r="BD378" s="46"/>
      <c r="BE378" s="20"/>
    </row>
    <row r="379" spans="1:57" x14ac:dyDescent="0.35">
      <c r="A379" s="14">
        <v>379</v>
      </c>
      <c r="B379" t="s">
        <v>2603</v>
      </c>
      <c r="C379" t="s">
        <v>38</v>
      </c>
      <c r="D379" t="s">
        <v>48</v>
      </c>
      <c r="E379">
        <v>27766</v>
      </c>
      <c r="G379" s="2">
        <v>45.52</v>
      </c>
      <c r="H379" t="s">
        <v>118</v>
      </c>
      <c r="I379" t="s">
        <v>2604</v>
      </c>
      <c r="K379" t="s">
        <v>2605</v>
      </c>
      <c r="M379" t="s">
        <v>164</v>
      </c>
      <c r="N379" t="s">
        <v>60</v>
      </c>
      <c r="O379" t="s">
        <v>596</v>
      </c>
      <c r="P379" t="s">
        <v>60</v>
      </c>
      <c r="Q379" t="s">
        <v>1996</v>
      </c>
      <c r="R379">
        <v>1</v>
      </c>
      <c r="S379" s="4">
        <v>1</v>
      </c>
      <c r="T379" s="2">
        <v>45.52</v>
      </c>
      <c r="U379" s="2">
        <v>6.37</v>
      </c>
      <c r="V379" s="2">
        <v>51.89</v>
      </c>
      <c r="X379" s="2">
        <v>0</v>
      </c>
      <c r="Y379" s="2">
        <v>0</v>
      </c>
      <c r="Z379" s="2">
        <v>0</v>
      </c>
      <c r="AB379" s="2">
        <v>0</v>
      </c>
      <c r="AC379" s="2">
        <v>0</v>
      </c>
      <c r="AD379" s="2">
        <v>0</v>
      </c>
      <c r="AF379" s="2">
        <v>0</v>
      </c>
      <c r="AG379" s="2">
        <v>0</v>
      </c>
      <c r="AH379" s="2">
        <v>0</v>
      </c>
      <c r="AJ379" s="20">
        <v>59.75</v>
      </c>
      <c r="AK379" s="21">
        <f t="shared" si="10"/>
        <v>8.3650000000000002</v>
      </c>
      <c r="AL379" s="21">
        <f t="shared" si="11"/>
        <v>68.114999999999995</v>
      </c>
      <c r="AM379"/>
      <c r="AN379" s="19">
        <v>0</v>
      </c>
      <c r="AO379" s="2"/>
      <c r="AS379" s="17"/>
      <c r="AT379" s="17"/>
      <c r="AU379" s="13"/>
      <c r="AV379" s="13"/>
      <c r="AW379" s="31"/>
      <c r="AX379" s="38"/>
      <c r="AY379" s="33"/>
      <c r="AZ379" s="33"/>
      <c r="BA379" s="34"/>
      <c r="BB379" s="35"/>
      <c r="BC379" s="45"/>
      <c r="BD379" s="46"/>
      <c r="BE379" s="20"/>
    </row>
    <row r="380" spans="1:57" x14ac:dyDescent="0.35">
      <c r="A380" s="14">
        <v>380</v>
      </c>
      <c r="B380" t="s">
        <v>2606</v>
      </c>
      <c r="C380" t="s">
        <v>38</v>
      </c>
      <c r="D380" t="s">
        <v>48</v>
      </c>
      <c r="E380">
        <v>27766</v>
      </c>
      <c r="G380" s="2">
        <v>48.28</v>
      </c>
      <c r="H380" t="s">
        <v>118</v>
      </c>
      <c r="I380" t="s">
        <v>2607</v>
      </c>
      <c r="K380" t="s">
        <v>2608</v>
      </c>
      <c r="M380" t="s">
        <v>164</v>
      </c>
      <c r="N380" t="s">
        <v>60</v>
      </c>
      <c r="O380" t="s">
        <v>45</v>
      </c>
      <c r="P380" t="s">
        <v>68</v>
      </c>
      <c r="Q380" t="s">
        <v>1996</v>
      </c>
      <c r="R380">
        <v>1</v>
      </c>
      <c r="S380" s="4">
        <v>1</v>
      </c>
      <c r="T380" s="2">
        <v>48.28</v>
      </c>
      <c r="U380" s="2">
        <v>6.76</v>
      </c>
      <c r="V380" s="2">
        <v>55.04</v>
      </c>
      <c r="X380" s="2">
        <v>0</v>
      </c>
      <c r="Y380" s="2">
        <v>0</v>
      </c>
      <c r="Z380" s="2">
        <v>0</v>
      </c>
      <c r="AB380" s="2">
        <v>0</v>
      </c>
      <c r="AC380" s="2">
        <v>0</v>
      </c>
      <c r="AD380" s="2">
        <v>0</v>
      </c>
      <c r="AF380" s="2">
        <v>0</v>
      </c>
      <c r="AG380" s="2">
        <v>0</v>
      </c>
      <c r="AH380" s="2">
        <v>0</v>
      </c>
      <c r="AJ380" s="20">
        <v>63.370000000000005</v>
      </c>
      <c r="AK380" s="21">
        <f t="shared" si="10"/>
        <v>8.8718000000000021</v>
      </c>
      <c r="AL380" s="21">
        <f t="shared" si="11"/>
        <v>72.241800000000012</v>
      </c>
      <c r="AM380"/>
      <c r="AN380" s="19">
        <v>0</v>
      </c>
      <c r="AO380" s="2"/>
      <c r="AS380" s="17"/>
      <c r="AT380" s="17"/>
      <c r="AU380" s="13"/>
      <c r="AV380" s="13"/>
      <c r="AW380" s="31"/>
      <c r="AX380" s="38"/>
      <c r="AY380" s="33"/>
      <c r="AZ380" s="33"/>
      <c r="BA380" s="34"/>
      <c r="BB380" s="35"/>
      <c r="BC380" s="45"/>
      <c r="BD380" s="46"/>
      <c r="BE380" s="20"/>
    </row>
    <row r="381" spans="1:57" x14ac:dyDescent="0.35">
      <c r="A381" s="14">
        <v>381</v>
      </c>
      <c r="B381" t="s">
        <v>2609</v>
      </c>
      <c r="C381" t="s">
        <v>38</v>
      </c>
      <c r="D381" t="s">
        <v>48</v>
      </c>
      <c r="E381">
        <v>27766</v>
      </c>
      <c r="G381" s="2">
        <v>48.28</v>
      </c>
      <c r="H381" t="s">
        <v>118</v>
      </c>
      <c r="I381" t="s">
        <v>2610</v>
      </c>
      <c r="K381" t="s">
        <v>2611</v>
      </c>
      <c r="M381" t="s">
        <v>164</v>
      </c>
      <c r="N381" t="s">
        <v>60</v>
      </c>
      <c r="O381" t="s">
        <v>439</v>
      </c>
      <c r="P381" t="s">
        <v>44</v>
      </c>
      <c r="Q381" t="s">
        <v>1996</v>
      </c>
      <c r="R381">
        <v>1</v>
      </c>
      <c r="S381" s="4">
        <v>1</v>
      </c>
      <c r="T381" s="2">
        <v>48.28</v>
      </c>
      <c r="U381" s="2">
        <v>6.76</v>
      </c>
      <c r="V381" s="2">
        <v>55.04</v>
      </c>
      <c r="X381" s="2">
        <v>0</v>
      </c>
      <c r="Y381" s="2">
        <v>0</v>
      </c>
      <c r="Z381" s="2">
        <v>0</v>
      </c>
      <c r="AB381" s="2">
        <v>0</v>
      </c>
      <c r="AC381" s="2">
        <v>0</v>
      </c>
      <c r="AD381" s="2">
        <v>0</v>
      </c>
      <c r="AF381" s="2">
        <v>0</v>
      </c>
      <c r="AG381" s="2">
        <v>0</v>
      </c>
      <c r="AH381" s="2">
        <v>0</v>
      </c>
      <c r="AJ381" s="20">
        <v>63.370000000000005</v>
      </c>
      <c r="AK381" s="21">
        <f t="shared" si="10"/>
        <v>8.8718000000000021</v>
      </c>
      <c r="AL381" s="21">
        <f t="shared" si="11"/>
        <v>72.241800000000012</v>
      </c>
      <c r="AM381"/>
      <c r="AN381" s="19">
        <v>0</v>
      </c>
      <c r="AO381" s="2"/>
      <c r="AS381" s="17"/>
      <c r="AT381" s="17"/>
      <c r="AU381" s="13"/>
      <c r="AV381" s="13"/>
      <c r="AW381" s="31"/>
      <c r="AX381" s="38"/>
      <c r="AY381" s="33"/>
      <c r="AZ381" s="33"/>
      <c r="BA381" s="34"/>
      <c r="BB381" s="35"/>
      <c r="BC381" s="45"/>
      <c r="BD381" s="46"/>
      <c r="BE381" s="20"/>
    </row>
    <row r="382" spans="1:57" x14ac:dyDescent="0.35">
      <c r="A382" s="14">
        <v>382</v>
      </c>
      <c r="B382" t="s">
        <v>2612</v>
      </c>
      <c r="C382" t="s">
        <v>38</v>
      </c>
      <c r="D382" t="s">
        <v>48</v>
      </c>
      <c r="E382">
        <v>27766</v>
      </c>
      <c r="G382" s="2">
        <v>48.28</v>
      </c>
      <c r="H382" t="s">
        <v>118</v>
      </c>
      <c r="I382" t="s">
        <v>2613</v>
      </c>
      <c r="K382" t="s">
        <v>2614</v>
      </c>
      <c r="M382" t="s">
        <v>164</v>
      </c>
      <c r="N382" t="s">
        <v>60</v>
      </c>
      <c r="O382" t="s">
        <v>216</v>
      </c>
      <c r="P382" t="s">
        <v>58</v>
      </c>
      <c r="Q382" t="s">
        <v>1996</v>
      </c>
      <c r="R382">
        <v>1</v>
      </c>
      <c r="S382" s="4">
        <v>1</v>
      </c>
      <c r="T382" s="2">
        <v>48.28</v>
      </c>
      <c r="U382" s="2">
        <v>6.76</v>
      </c>
      <c r="V382" s="2">
        <v>55.04</v>
      </c>
      <c r="X382" s="2">
        <v>0</v>
      </c>
      <c r="Y382" s="2">
        <v>0</v>
      </c>
      <c r="Z382" s="2">
        <v>0</v>
      </c>
      <c r="AB382" s="2">
        <v>0</v>
      </c>
      <c r="AC382" s="2">
        <v>0</v>
      </c>
      <c r="AD382" s="2">
        <v>0</v>
      </c>
      <c r="AF382" s="2">
        <v>0</v>
      </c>
      <c r="AG382" s="2">
        <v>0</v>
      </c>
      <c r="AH382" s="2">
        <v>0</v>
      </c>
      <c r="AJ382" s="20">
        <v>63.370000000000005</v>
      </c>
      <c r="AK382" s="21">
        <f t="shared" si="10"/>
        <v>8.8718000000000021</v>
      </c>
      <c r="AL382" s="21">
        <f t="shared" si="11"/>
        <v>72.241800000000012</v>
      </c>
      <c r="AM382"/>
      <c r="AN382" s="19">
        <v>0</v>
      </c>
      <c r="AO382" s="2"/>
      <c r="AS382" s="17"/>
      <c r="AT382" s="17"/>
      <c r="AU382" s="13"/>
      <c r="AV382" s="13"/>
      <c r="AW382" s="31"/>
      <c r="AX382" s="38"/>
      <c r="AY382" s="33"/>
      <c r="AZ382" s="33"/>
      <c r="BA382" s="34"/>
      <c r="BB382" s="35"/>
      <c r="BC382" s="45"/>
      <c r="BD382" s="46"/>
      <c r="BE382" s="20"/>
    </row>
    <row r="383" spans="1:57" x14ac:dyDescent="0.35">
      <c r="A383" s="14">
        <v>383</v>
      </c>
      <c r="B383" t="s">
        <v>2615</v>
      </c>
      <c r="C383" t="s">
        <v>38</v>
      </c>
      <c r="D383" t="s">
        <v>48</v>
      </c>
      <c r="E383">
        <v>27766</v>
      </c>
      <c r="G383" s="2">
        <v>48.28</v>
      </c>
      <c r="H383" t="s">
        <v>118</v>
      </c>
      <c r="I383" t="s">
        <v>2616</v>
      </c>
      <c r="K383" t="s">
        <v>2617</v>
      </c>
      <c r="M383" t="s">
        <v>164</v>
      </c>
      <c r="N383" t="s">
        <v>60</v>
      </c>
      <c r="O383" t="s">
        <v>179</v>
      </c>
      <c r="P383" t="s">
        <v>44</v>
      </c>
      <c r="Q383" t="s">
        <v>1996</v>
      </c>
      <c r="R383">
        <v>1</v>
      </c>
      <c r="S383" s="4">
        <v>1</v>
      </c>
      <c r="T383" s="2">
        <v>48.28</v>
      </c>
      <c r="U383" s="2">
        <v>6.76</v>
      </c>
      <c r="V383" s="2">
        <v>55.04</v>
      </c>
      <c r="X383" s="2">
        <v>0</v>
      </c>
      <c r="Y383" s="2">
        <v>0</v>
      </c>
      <c r="Z383" s="2">
        <v>0</v>
      </c>
      <c r="AB383" s="2">
        <v>0</v>
      </c>
      <c r="AC383" s="2">
        <v>0</v>
      </c>
      <c r="AD383" s="2">
        <v>0</v>
      </c>
      <c r="AF383" s="2">
        <v>0</v>
      </c>
      <c r="AG383" s="2">
        <v>0</v>
      </c>
      <c r="AH383" s="2">
        <v>0</v>
      </c>
      <c r="AJ383" s="20">
        <v>63.370000000000005</v>
      </c>
      <c r="AK383" s="21">
        <f t="shared" si="10"/>
        <v>8.8718000000000021</v>
      </c>
      <c r="AL383" s="21">
        <f t="shared" si="11"/>
        <v>72.241800000000012</v>
      </c>
      <c r="AM383"/>
      <c r="AN383" s="19">
        <v>0</v>
      </c>
      <c r="AO383" s="2"/>
      <c r="AS383" s="17"/>
      <c r="AT383" s="17"/>
      <c r="AU383" s="13"/>
      <c r="AV383" s="13"/>
      <c r="AW383" s="31"/>
      <c r="AX383" s="38"/>
      <c r="AY383" s="33"/>
      <c r="AZ383" s="33"/>
      <c r="BA383" s="34"/>
      <c r="BB383" s="35"/>
      <c r="BC383" s="45"/>
      <c r="BD383" s="46"/>
      <c r="BE383" s="20"/>
    </row>
    <row r="384" spans="1:57" x14ac:dyDescent="0.35">
      <c r="A384" s="14">
        <v>384</v>
      </c>
      <c r="B384" t="s">
        <v>2618</v>
      </c>
      <c r="C384" t="s">
        <v>38</v>
      </c>
      <c r="D384" t="s">
        <v>48</v>
      </c>
      <c r="E384">
        <v>27766</v>
      </c>
      <c r="G384" s="2">
        <v>48.28</v>
      </c>
      <c r="H384" t="s">
        <v>118</v>
      </c>
      <c r="I384" t="s">
        <v>2619</v>
      </c>
      <c r="K384" t="s">
        <v>2620</v>
      </c>
      <c r="M384" t="s">
        <v>164</v>
      </c>
      <c r="N384" t="s">
        <v>60</v>
      </c>
      <c r="O384" t="s">
        <v>67</v>
      </c>
      <c r="P384" t="s">
        <v>68</v>
      </c>
      <c r="Q384" t="s">
        <v>1996</v>
      </c>
      <c r="R384">
        <v>1</v>
      </c>
      <c r="S384" s="4">
        <v>1</v>
      </c>
      <c r="T384" s="2">
        <v>48.28</v>
      </c>
      <c r="U384" s="2">
        <v>6.76</v>
      </c>
      <c r="V384" s="2">
        <v>55.04</v>
      </c>
      <c r="X384" s="2">
        <v>0</v>
      </c>
      <c r="Y384" s="2">
        <v>0</v>
      </c>
      <c r="Z384" s="2">
        <v>0</v>
      </c>
      <c r="AB384" s="2">
        <v>0</v>
      </c>
      <c r="AC384" s="2">
        <v>0</v>
      </c>
      <c r="AD384" s="2">
        <v>0</v>
      </c>
      <c r="AF384" s="2">
        <v>0</v>
      </c>
      <c r="AG384" s="2">
        <v>0</v>
      </c>
      <c r="AH384" s="2">
        <v>0</v>
      </c>
      <c r="AJ384" s="20">
        <v>63.370000000000005</v>
      </c>
      <c r="AK384" s="21">
        <f t="shared" si="10"/>
        <v>8.8718000000000021</v>
      </c>
      <c r="AL384" s="21">
        <f t="shared" si="11"/>
        <v>72.241800000000012</v>
      </c>
      <c r="AM384"/>
      <c r="AN384" s="19">
        <v>0</v>
      </c>
      <c r="AO384" s="2"/>
      <c r="AS384" s="17"/>
      <c r="AT384" s="17"/>
      <c r="AU384" s="13"/>
      <c r="AV384" s="13"/>
      <c r="AW384" s="31"/>
      <c r="AX384" s="38"/>
      <c r="AY384" s="33"/>
      <c r="AZ384" s="33"/>
      <c r="BA384" s="34"/>
      <c r="BB384" s="35"/>
      <c r="BC384" s="45"/>
      <c r="BD384" s="46"/>
      <c r="BE384" s="20"/>
    </row>
    <row r="385" spans="1:57" x14ac:dyDescent="0.35">
      <c r="A385" s="14">
        <v>385</v>
      </c>
      <c r="B385" t="s">
        <v>2621</v>
      </c>
      <c r="C385" t="s">
        <v>38</v>
      </c>
      <c r="D385" t="s">
        <v>48</v>
      </c>
      <c r="E385">
        <v>27766</v>
      </c>
      <c r="G385" s="2">
        <v>48.28</v>
      </c>
      <c r="H385" t="s">
        <v>118</v>
      </c>
      <c r="I385" t="s">
        <v>2622</v>
      </c>
      <c r="K385" t="s">
        <v>2623</v>
      </c>
      <c r="M385" t="s">
        <v>164</v>
      </c>
      <c r="N385" t="s">
        <v>60</v>
      </c>
      <c r="O385" t="s">
        <v>421</v>
      </c>
      <c r="P385" t="s">
        <v>58</v>
      </c>
      <c r="Q385" t="s">
        <v>1996</v>
      </c>
      <c r="R385">
        <v>1</v>
      </c>
      <c r="S385" s="4">
        <v>1</v>
      </c>
      <c r="T385" s="2">
        <v>48.28</v>
      </c>
      <c r="U385" s="2">
        <v>6.76</v>
      </c>
      <c r="V385" s="2">
        <v>55.04</v>
      </c>
      <c r="X385" s="2">
        <v>0</v>
      </c>
      <c r="Y385" s="2">
        <v>0</v>
      </c>
      <c r="Z385" s="2">
        <v>0</v>
      </c>
      <c r="AB385" s="2">
        <v>0</v>
      </c>
      <c r="AC385" s="2">
        <v>0</v>
      </c>
      <c r="AD385" s="2">
        <v>0</v>
      </c>
      <c r="AF385" s="2">
        <v>0</v>
      </c>
      <c r="AG385" s="2">
        <v>0</v>
      </c>
      <c r="AH385" s="2">
        <v>0</v>
      </c>
      <c r="AJ385" s="20">
        <v>63.370000000000005</v>
      </c>
      <c r="AK385" s="21">
        <f t="shared" si="10"/>
        <v>8.8718000000000021</v>
      </c>
      <c r="AL385" s="21">
        <f t="shared" si="11"/>
        <v>72.241800000000012</v>
      </c>
      <c r="AM385"/>
      <c r="AN385" s="19">
        <v>0</v>
      </c>
      <c r="AO385" s="2"/>
      <c r="AS385" s="17"/>
      <c r="AT385" s="17"/>
      <c r="AU385" s="13"/>
      <c r="AV385" s="13"/>
      <c r="AW385" s="31"/>
      <c r="AX385" s="38"/>
      <c r="AY385" s="33"/>
      <c r="AZ385" s="33"/>
      <c r="BA385" s="34"/>
      <c r="BB385" s="35"/>
      <c r="BC385" s="45"/>
      <c r="BD385" s="46"/>
      <c r="BE385" s="20"/>
    </row>
    <row r="386" spans="1:57" x14ac:dyDescent="0.35">
      <c r="A386" s="14">
        <v>386</v>
      </c>
      <c r="B386" t="s">
        <v>2624</v>
      </c>
      <c r="C386" t="s">
        <v>38</v>
      </c>
      <c r="D386" t="s">
        <v>48</v>
      </c>
      <c r="E386">
        <v>27766</v>
      </c>
      <c r="G386" s="2">
        <v>48.28</v>
      </c>
      <c r="H386" t="s">
        <v>118</v>
      </c>
      <c r="I386" t="s">
        <v>2625</v>
      </c>
      <c r="K386" t="s">
        <v>2626</v>
      </c>
      <c r="M386" t="s">
        <v>164</v>
      </c>
      <c r="N386" t="s">
        <v>60</v>
      </c>
      <c r="O386" t="s">
        <v>456</v>
      </c>
      <c r="P386" t="s">
        <v>84</v>
      </c>
      <c r="Q386" t="s">
        <v>1996</v>
      </c>
      <c r="R386">
        <v>1</v>
      </c>
      <c r="S386" s="4">
        <v>1</v>
      </c>
      <c r="T386" s="2">
        <v>48.28</v>
      </c>
      <c r="U386" s="2">
        <v>6.76</v>
      </c>
      <c r="V386" s="2">
        <v>55.04</v>
      </c>
      <c r="X386" s="2">
        <v>0</v>
      </c>
      <c r="Y386" s="2">
        <v>0</v>
      </c>
      <c r="Z386" s="2">
        <v>0</v>
      </c>
      <c r="AB386" s="2">
        <v>0</v>
      </c>
      <c r="AC386" s="2">
        <v>0</v>
      </c>
      <c r="AD386" s="2">
        <v>0</v>
      </c>
      <c r="AF386" s="2">
        <v>0</v>
      </c>
      <c r="AG386" s="2">
        <v>0</v>
      </c>
      <c r="AH386" s="2">
        <v>0</v>
      </c>
      <c r="AJ386" s="20">
        <v>63.370000000000005</v>
      </c>
      <c r="AK386" s="21">
        <f t="shared" ref="AK386:AK449" si="12">AJ386*14%</f>
        <v>8.8718000000000021</v>
      </c>
      <c r="AL386" s="21">
        <f t="shared" ref="AL386:AL449" si="13">AJ386+AK386</f>
        <v>72.241800000000012</v>
      </c>
      <c r="AM386"/>
      <c r="AN386" s="19">
        <v>0</v>
      </c>
      <c r="AO386" s="2"/>
      <c r="AS386" s="17"/>
      <c r="AT386" s="17"/>
      <c r="AU386" s="13"/>
      <c r="AV386" s="13"/>
      <c r="AW386" s="31"/>
      <c r="AX386" s="38"/>
      <c r="AY386" s="33"/>
      <c r="AZ386" s="33"/>
      <c r="BA386" s="34"/>
      <c r="BB386" s="35"/>
      <c r="BC386" s="45"/>
      <c r="BD386" s="46"/>
      <c r="BE386" s="20"/>
    </row>
    <row r="387" spans="1:57" x14ac:dyDescent="0.35">
      <c r="A387" s="14">
        <v>387</v>
      </c>
      <c r="B387" t="s">
        <v>2627</v>
      </c>
      <c r="C387" t="s">
        <v>38</v>
      </c>
      <c r="D387" t="s">
        <v>48</v>
      </c>
      <c r="E387">
        <v>27766</v>
      </c>
      <c r="G387" s="2">
        <v>48.28</v>
      </c>
      <c r="H387" t="s">
        <v>118</v>
      </c>
      <c r="I387" t="s">
        <v>2628</v>
      </c>
      <c r="K387" t="s">
        <v>2629</v>
      </c>
      <c r="M387" t="s">
        <v>164</v>
      </c>
      <c r="N387" t="s">
        <v>60</v>
      </c>
      <c r="O387" t="s">
        <v>43</v>
      </c>
      <c r="P387" t="s">
        <v>68</v>
      </c>
      <c r="Q387" t="s">
        <v>1996</v>
      </c>
      <c r="R387">
        <v>1</v>
      </c>
      <c r="S387" s="4">
        <v>1</v>
      </c>
      <c r="T387" s="2">
        <v>48.28</v>
      </c>
      <c r="U387" s="2">
        <v>6.76</v>
      </c>
      <c r="V387" s="2">
        <v>55.04</v>
      </c>
      <c r="X387" s="2">
        <v>0</v>
      </c>
      <c r="Y387" s="2">
        <v>0</v>
      </c>
      <c r="Z387" s="2">
        <v>0</v>
      </c>
      <c r="AB387" s="2">
        <v>0</v>
      </c>
      <c r="AC387" s="2">
        <v>0</v>
      </c>
      <c r="AD387" s="2">
        <v>0</v>
      </c>
      <c r="AF387" s="2">
        <v>0</v>
      </c>
      <c r="AG387" s="2">
        <v>0</v>
      </c>
      <c r="AH387" s="2">
        <v>0</v>
      </c>
      <c r="AJ387" s="20">
        <v>63.370000000000005</v>
      </c>
      <c r="AK387" s="21">
        <f t="shared" si="12"/>
        <v>8.8718000000000021</v>
      </c>
      <c r="AL387" s="21">
        <f t="shared" si="13"/>
        <v>72.241800000000012</v>
      </c>
      <c r="AM387"/>
      <c r="AN387" s="19">
        <v>0</v>
      </c>
      <c r="AO387" s="2"/>
      <c r="AS387" s="17"/>
      <c r="AT387" s="17"/>
      <c r="AU387" s="13"/>
      <c r="AV387" s="13"/>
      <c r="AW387" s="31"/>
      <c r="AX387" s="38"/>
      <c r="AY387" s="33"/>
      <c r="AZ387" s="33"/>
      <c r="BA387" s="34"/>
      <c r="BB387" s="35"/>
      <c r="BC387" s="45"/>
      <c r="BD387" s="46"/>
      <c r="BE387" s="20"/>
    </row>
    <row r="388" spans="1:57" x14ac:dyDescent="0.35">
      <c r="A388" s="14">
        <v>388</v>
      </c>
      <c r="B388" t="s">
        <v>2630</v>
      </c>
      <c r="C388" t="s">
        <v>38</v>
      </c>
      <c r="D388" t="s">
        <v>48</v>
      </c>
      <c r="E388">
        <v>27766</v>
      </c>
      <c r="G388" s="2">
        <v>45.52</v>
      </c>
      <c r="H388" t="s">
        <v>118</v>
      </c>
      <c r="I388" t="s">
        <v>2631</v>
      </c>
      <c r="K388" t="s">
        <v>2632</v>
      </c>
      <c r="M388" t="s">
        <v>164</v>
      </c>
      <c r="N388" t="s">
        <v>60</v>
      </c>
      <c r="O388" t="s">
        <v>600</v>
      </c>
      <c r="P388" t="s">
        <v>69</v>
      </c>
      <c r="Q388" t="s">
        <v>1996</v>
      </c>
      <c r="R388">
        <v>1</v>
      </c>
      <c r="S388" s="4">
        <v>1</v>
      </c>
      <c r="T388" s="2">
        <v>45.52</v>
      </c>
      <c r="U388" s="2">
        <v>6.37</v>
      </c>
      <c r="V388" s="2">
        <v>51.89</v>
      </c>
      <c r="X388" s="2">
        <v>0</v>
      </c>
      <c r="Y388" s="2">
        <v>0</v>
      </c>
      <c r="Z388" s="2">
        <v>0</v>
      </c>
      <c r="AB388" s="2">
        <v>0</v>
      </c>
      <c r="AC388" s="2">
        <v>0</v>
      </c>
      <c r="AD388" s="2">
        <v>0</v>
      </c>
      <c r="AF388" s="2">
        <v>0</v>
      </c>
      <c r="AG388" s="2">
        <v>0</v>
      </c>
      <c r="AH388" s="2">
        <v>0</v>
      </c>
      <c r="AJ388" s="20">
        <v>59.75</v>
      </c>
      <c r="AK388" s="21">
        <f t="shared" si="12"/>
        <v>8.3650000000000002</v>
      </c>
      <c r="AL388" s="21">
        <f t="shared" si="13"/>
        <v>68.114999999999995</v>
      </c>
      <c r="AM388"/>
      <c r="AN388" s="19">
        <v>0</v>
      </c>
      <c r="AO388" s="2"/>
      <c r="AS388" s="17"/>
      <c r="AT388" s="17"/>
      <c r="AU388" s="13"/>
      <c r="AV388" s="13"/>
      <c r="AW388" s="31"/>
      <c r="AX388" s="38"/>
      <c r="AY388" s="33"/>
      <c r="AZ388" s="33"/>
      <c r="BA388" s="34"/>
      <c r="BB388" s="35"/>
      <c r="BC388" s="45"/>
      <c r="BD388" s="46"/>
      <c r="BE388" s="20"/>
    </row>
    <row r="389" spans="1:57" x14ac:dyDescent="0.35">
      <c r="A389" s="14">
        <v>389</v>
      </c>
      <c r="B389" t="s">
        <v>2633</v>
      </c>
      <c r="C389" t="s">
        <v>38</v>
      </c>
      <c r="D389" t="s">
        <v>48</v>
      </c>
      <c r="E389">
        <v>27766</v>
      </c>
      <c r="G389" s="2">
        <v>45.52</v>
      </c>
      <c r="H389" t="s">
        <v>118</v>
      </c>
      <c r="I389" t="s">
        <v>2634</v>
      </c>
      <c r="K389" t="s">
        <v>2635</v>
      </c>
      <c r="M389" t="s">
        <v>164</v>
      </c>
      <c r="N389" t="s">
        <v>60</v>
      </c>
      <c r="O389" t="s">
        <v>473</v>
      </c>
      <c r="P389" t="s">
        <v>60</v>
      </c>
      <c r="Q389" t="s">
        <v>1996</v>
      </c>
      <c r="R389">
        <v>1</v>
      </c>
      <c r="S389" s="4">
        <v>1</v>
      </c>
      <c r="T389" s="2">
        <v>45.52</v>
      </c>
      <c r="U389" s="2">
        <v>6.37</v>
      </c>
      <c r="V389" s="2">
        <v>51.89</v>
      </c>
      <c r="X389" s="2">
        <v>0</v>
      </c>
      <c r="Y389" s="2">
        <v>0</v>
      </c>
      <c r="Z389" s="2">
        <v>0</v>
      </c>
      <c r="AB389" s="2">
        <v>0</v>
      </c>
      <c r="AC389" s="2">
        <v>0</v>
      </c>
      <c r="AD389" s="2">
        <v>0</v>
      </c>
      <c r="AF389" s="2">
        <v>0</v>
      </c>
      <c r="AG389" s="2">
        <v>0</v>
      </c>
      <c r="AH389" s="2">
        <v>0</v>
      </c>
      <c r="AJ389" s="20">
        <v>59.75</v>
      </c>
      <c r="AK389" s="21">
        <f t="shared" si="12"/>
        <v>8.3650000000000002</v>
      </c>
      <c r="AL389" s="21">
        <f t="shared" si="13"/>
        <v>68.114999999999995</v>
      </c>
      <c r="AM389"/>
      <c r="AN389" s="19">
        <v>0</v>
      </c>
      <c r="AO389" s="2"/>
      <c r="AS389" s="17"/>
      <c r="AT389" s="17"/>
      <c r="AU389" s="13"/>
      <c r="AV389" s="13"/>
      <c r="AW389" s="31"/>
      <c r="AX389" s="38"/>
      <c r="AY389" s="33"/>
      <c r="AZ389" s="33"/>
      <c r="BA389" s="34"/>
      <c r="BB389" s="35"/>
      <c r="BC389" s="45"/>
      <c r="BD389" s="46"/>
      <c r="BE389" s="20"/>
    </row>
    <row r="390" spans="1:57" x14ac:dyDescent="0.35">
      <c r="A390" s="14">
        <v>390</v>
      </c>
      <c r="B390" t="s">
        <v>2636</v>
      </c>
      <c r="C390" t="s">
        <v>38</v>
      </c>
      <c r="D390" t="s">
        <v>48</v>
      </c>
      <c r="E390">
        <v>27766</v>
      </c>
      <c r="G390" s="2">
        <v>48.28</v>
      </c>
      <c r="H390" t="s">
        <v>118</v>
      </c>
      <c r="I390" t="s">
        <v>2637</v>
      </c>
      <c r="K390" t="s">
        <v>2638</v>
      </c>
      <c r="M390" t="s">
        <v>164</v>
      </c>
      <c r="N390" t="s">
        <v>60</v>
      </c>
      <c r="O390" t="s">
        <v>515</v>
      </c>
      <c r="P390" t="s">
        <v>187</v>
      </c>
      <c r="Q390" t="s">
        <v>1996</v>
      </c>
      <c r="R390">
        <v>1</v>
      </c>
      <c r="S390" s="4">
        <v>1</v>
      </c>
      <c r="T390" s="2">
        <v>48.28</v>
      </c>
      <c r="U390" s="2">
        <v>6.76</v>
      </c>
      <c r="V390" s="2">
        <v>55.04</v>
      </c>
      <c r="X390" s="2">
        <v>0</v>
      </c>
      <c r="Y390" s="2">
        <v>0</v>
      </c>
      <c r="Z390" s="2">
        <v>0</v>
      </c>
      <c r="AB390" s="2">
        <v>0</v>
      </c>
      <c r="AC390" s="2">
        <v>0</v>
      </c>
      <c r="AD390" s="2">
        <v>0</v>
      </c>
      <c r="AF390" s="2">
        <v>0</v>
      </c>
      <c r="AG390" s="2">
        <v>0</v>
      </c>
      <c r="AH390" s="2">
        <v>0</v>
      </c>
      <c r="AJ390" s="20">
        <v>63.370000000000005</v>
      </c>
      <c r="AK390" s="21">
        <f t="shared" si="12"/>
        <v>8.8718000000000021</v>
      </c>
      <c r="AL390" s="21">
        <f t="shared" si="13"/>
        <v>72.241800000000012</v>
      </c>
      <c r="AM390"/>
      <c r="AN390" s="19">
        <v>0</v>
      </c>
      <c r="AO390" s="2"/>
      <c r="AS390" s="17"/>
      <c r="AT390" s="17"/>
      <c r="AU390" s="13"/>
      <c r="AV390" s="13"/>
      <c r="AW390" s="31"/>
      <c r="AX390" s="38"/>
      <c r="AY390" s="33"/>
      <c r="AZ390" s="33"/>
      <c r="BA390" s="34"/>
      <c r="BB390" s="35"/>
      <c r="BC390" s="45"/>
      <c r="BD390" s="46"/>
      <c r="BE390" s="20"/>
    </row>
    <row r="391" spans="1:57" x14ac:dyDescent="0.35">
      <c r="A391" s="14">
        <v>391</v>
      </c>
      <c r="B391" t="s">
        <v>2639</v>
      </c>
      <c r="C391" t="s">
        <v>38</v>
      </c>
      <c r="D391" t="s">
        <v>48</v>
      </c>
      <c r="E391">
        <v>27766</v>
      </c>
      <c r="G391" s="2">
        <v>48.28</v>
      </c>
      <c r="H391" t="s">
        <v>118</v>
      </c>
      <c r="I391" t="s">
        <v>2640</v>
      </c>
      <c r="K391" t="s">
        <v>2641</v>
      </c>
      <c r="M391" t="s">
        <v>164</v>
      </c>
      <c r="N391" t="s">
        <v>60</v>
      </c>
      <c r="O391" t="s">
        <v>57</v>
      </c>
      <c r="P391" t="s">
        <v>1094</v>
      </c>
      <c r="Q391" t="s">
        <v>1996</v>
      </c>
      <c r="R391">
        <v>1</v>
      </c>
      <c r="S391" s="4">
        <v>1</v>
      </c>
      <c r="T391" s="2">
        <v>48.28</v>
      </c>
      <c r="U391" s="2">
        <v>6.76</v>
      </c>
      <c r="V391" s="2">
        <v>55.04</v>
      </c>
      <c r="X391" s="2">
        <v>0</v>
      </c>
      <c r="Y391" s="2">
        <v>0</v>
      </c>
      <c r="Z391" s="2">
        <v>0</v>
      </c>
      <c r="AB391" s="2">
        <v>0</v>
      </c>
      <c r="AC391" s="2">
        <v>0</v>
      </c>
      <c r="AD391" s="2">
        <v>0</v>
      </c>
      <c r="AF391" s="2">
        <v>0</v>
      </c>
      <c r="AG391" s="2">
        <v>0</v>
      </c>
      <c r="AH391" s="2">
        <v>0</v>
      </c>
      <c r="AJ391" s="20">
        <v>63.370000000000005</v>
      </c>
      <c r="AK391" s="21">
        <f t="shared" si="12"/>
        <v>8.8718000000000021</v>
      </c>
      <c r="AL391" s="21">
        <f t="shared" si="13"/>
        <v>72.241800000000012</v>
      </c>
      <c r="AM391"/>
      <c r="AN391" s="19">
        <v>0</v>
      </c>
      <c r="AO391" s="2"/>
      <c r="AS391" s="17"/>
      <c r="AT391" s="17"/>
      <c r="AU391" s="13"/>
      <c r="AV391" s="13"/>
      <c r="AW391" s="31"/>
      <c r="AX391" s="38"/>
      <c r="AY391" s="33"/>
      <c r="AZ391" s="33"/>
      <c r="BA391" s="34"/>
      <c r="BB391" s="35"/>
      <c r="BC391" s="45"/>
      <c r="BD391" s="46"/>
      <c r="BE391" s="20"/>
    </row>
    <row r="392" spans="1:57" x14ac:dyDescent="0.35">
      <c r="A392" s="14">
        <v>392</v>
      </c>
      <c r="B392" t="s">
        <v>2642</v>
      </c>
      <c r="C392" t="s">
        <v>38</v>
      </c>
      <c r="D392" t="s">
        <v>48</v>
      </c>
      <c r="E392">
        <v>27766</v>
      </c>
      <c r="G392" s="2">
        <v>45.52</v>
      </c>
      <c r="H392" t="s">
        <v>118</v>
      </c>
      <c r="I392" t="s">
        <v>2643</v>
      </c>
      <c r="K392" t="s">
        <v>2644</v>
      </c>
      <c r="M392" t="s">
        <v>164</v>
      </c>
      <c r="N392" t="s">
        <v>60</v>
      </c>
      <c r="O392" t="s">
        <v>604</v>
      </c>
      <c r="P392" t="s">
        <v>60</v>
      </c>
      <c r="Q392" t="s">
        <v>1996</v>
      </c>
      <c r="R392">
        <v>1</v>
      </c>
      <c r="S392" s="4">
        <v>1</v>
      </c>
      <c r="T392" s="2">
        <v>45.52</v>
      </c>
      <c r="U392" s="2">
        <v>6.37</v>
      </c>
      <c r="V392" s="2">
        <v>51.89</v>
      </c>
      <c r="X392" s="2">
        <v>0</v>
      </c>
      <c r="Y392" s="2">
        <v>0</v>
      </c>
      <c r="Z392" s="2">
        <v>0</v>
      </c>
      <c r="AB392" s="2">
        <v>0</v>
      </c>
      <c r="AC392" s="2">
        <v>0</v>
      </c>
      <c r="AD392" s="2">
        <v>0</v>
      </c>
      <c r="AF392" s="2">
        <v>0</v>
      </c>
      <c r="AG392" s="2">
        <v>0</v>
      </c>
      <c r="AH392" s="2">
        <v>0</v>
      </c>
      <c r="AJ392" s="20">
        <v>59.75</v>
      </c>
      <c r="AK392" s="21">
        <f t="shared" si="12"/>
        <v>8.3650000000000002</v>
      </c>
      <c r="AL392" s="21">
        <f t="shared" si="13"/>
        <v>68.114999999999995</v>
      </c>
      <c r="AM392"/>
      <c r="AN392" s="19">
        <v>0</v>
      </c>
      <c r="AO392" s="2"/>
      <c r="AS392" s="17"/>
      <c r="AT392" s="17"/>
      <c r="AU392" s="13"/>
      <c r="AV392" s="13"/>
      <c r="AW392" s="31"/>
      <c r="AX392" s="38"/>
      <c r="AY392" s="33"/>
      <c r="AZ392" s="33"/>
      <c r="BA392" s="34"/>
      <c r="BB392" s="35"/>
      <c r="BC392" s="45"/>
      <c r="BD392" s="46"/>
      <c r="BE392" s="20"/>
    </row>
    <row r="393" spans="1:57" x14ac:dyDescent="0.35">
      <c r="A393" s="14">
        <v>393</v>
      </c>
      <c r="B393" t="s">
        <v>2645</v>
      </c>
      <c r="C393" t="s">
        <v>38</v>
      </c>
      <c r="D393" t="s">
        <v>48</v>
      </c>
      <c r="E393">
        <v>27766</v>
      </c>
      <c r="G393" s="2">
        <v>48.28</v>
      </c>
      <c r="H393" t="s">
        <v>118</v>
      </c>
      <c r="I393" t="s">
        <v>2646</v>
      </c>
      <c r="K393" t="s">
        <v>2647</v>
      </c>
      <c r="M393" t="s">
        <v>164</v>
      </c>
      <c r="N393" t="s">
        <v>60</v>
      </c>
      <c r="O393" t="s">
        <v>409</v>
      </c>
      <c r="P393" t="s">
        <v>74</v>
      </c>
      <c r="Q393" t="s">
        <v>1996</v>
      </c>
      <c r="R393">
        <v>1</v>
      </c>
      <c r="S393" s="4">
        <v>1</v>
      </c>
      <c r="T393" s="2">
        <v>48.28</v>
      </c>
      <c r="U393" s="2">
        <v>6.76</v>
      </c>
      <c r="V393" s="2">
        <v>55.04</v>
      </c>
      <c r="X393" s="2">
        <v>0</v>
      </c>
      <c r="Y393" s="2">
        <v>0</v>
      </c>
      <c r="Z393" s="2">
        <v>0</v>
      </c>
      <c r="AB393" s="2">
        <v>0</v>
      </c>
      <c r="AC393" s="2">
        <v>0</v>
      </c>
      <c r="AD393" s="2">
        <v>0</v>
      </c>
      <c r="AF393" s="2">
        <v>0</v>
      </c>
      <c r="AG393" s="2">
        <v>0</v>
      </c>
      <c r="AH393" s="2">
        <v>0</v>
      </c>
      <c r="AJ393" s="20">
        <v>63.370000000000005</v>
      </c>
      <c r="AK393" s="21">
        <f t="shared" si="12"/>
        <v>8.8718000000000021</v>
      </c>
      <c r="AL393" s="21">
        <f t="shared" si="13"/>
        <v>72.241800000000012</v>
      </c>
      <c r="AM393"/>
      <c r="AN393" s="19">
        <v>0</v>
      </c>
      <c r="AO393" s="2"/>
      <c r="AS393" s="17"/>
      <c r="AT393" s="17"/>
      <c r="AU393" s="13"/>
      <c r="AV393" s="13"/>
      <c r="AW393" s="31"/>
      <c r="AX393" s="38"/>
      <c r="AY393" s="33"/>
      <c r="AZ393" s="33"/>
      <c r="BA393" s="34"/>
      <c r="BB393" s="35"/>
      <c r="BC393" s="45"/>
      <c r="BD393" s="46"/>
      <c r="BE393" s="20"/>
    </row>
    <row r="394" spans="1:57" x14ac:dyDescent="0.35">
      <c r="A394" s="14">
        <v>394</v>
      </c>
      <c r="B394" t="s">
        <v>2648</v>
      </c>
      <c r="C394" t="s">
        <v>38</v>
      </c>
      <c r="D394" t="s">
        <v>48</v>
      </c>
      <c r="E394">
        <v>27766</v>
      </c>
      <c r="G394" s="2">
        <v>45.52</v>
      </c>
      <c r="H394" t="s">
        <v>118</v>
      </c>
      <c r="I394" t="s">
        <v>2649</v>
      </c>
      <c r="K394" t="s">
        <v>2650</v>
      </c>
      <c r="M394" t="s">
        <v>164</v>
      </c>
      <c r="N394" t="s">
        <v>60</v>
      </c>
      <c r="O394" t="s">
        <v>351</v>
      </c>
      <c r="P394" t="s">
        <v>69</v>
      </c>
      <c r="Q394" t="s">
        <v>1996</v>
      </c>
      <c r="R394">
        <v>1</v>
      </c>
      <c r="S394" s="4">
        <v>1</v>
      </c>
      <c r="T394" s="2">
        <v>45.52</v>
      </c>
      <c r="U394" s="2">
        <v>6.37</v>
      </c>
      <c r="V394" s="2">
        <v>51.89</v>
      </c>
      <c r="X394" s="2">
        <v>0</v>
      </c>
      <c r="Y394" s="2">
        <v>0</v>
      </c>
      <c r="Z394" s="2">
        <v>0</v>
      </c>
      <c r="AB394" s="2">
        <v>0</v>
      </c>
      <c r="AC394" s="2">
        <v>0</v>
      </c>
      <c r="AD394" s="2">
        <v>0</v>
      </c>
      <c r="AF394" s="2">
        <v>0</v>
      </c>
      <c r="AG394" s="2">
        <v>0</v>
      </c>
      <c r="AH394" s="2">
        <v>0</v>
      </c>
      <c r="AJ394" s="20">
        <v>59.75</v>
      </c>
      <c r="AK394" s="21">
        <f t="shared" si="12"/>
        <v>8.3650000000000002</v>
      </c>
      <c r="AL394" s="21">
        <f t="shared" si="13"/>
        <v>68.114999999999995</v>
      </c>
      <c r="AM394"/>
      <c r="AN394" s="19">
        <v>0</v>
      </c>
      <c r="AO394" s="2"/>
      <c r="AS394" s="17"/>
      <c r="AT394" s="17"/>
      <c r="AU394" s="13"/>
      <c r="AV394" s="13"/>
      <c r="AW394" s="31"/>
      <c r="AX394" s="38"/>
      <c r="AY394" s="33"/>
      <c r="AZ394" s="33"/>
      <c r="BA394" s="34"/>
      <c r="BB394" s="35"/>
      <c r="BC394" s="45"/>
      <c r="BD394" s="46"/>
      <c r="BE394" s="20"/>
    </row>
    <row r="395" spans="1:57" x14ac:dyDescent="0.35">
      <c r="A395" s="14">
        <v>395</v>
      </c>
      <c r="B395" t="s">
        <v>2651</v>
      </c>
      <c r="C395" t="s">
        <v>38</v>
      </c>
      <c r="D395" t="s">
        <v>48</v>
      </c>
      <c r="E395">
        <v>27766</v>
      </c>
      <c r="G395" s="2">
        <v>48.28</v>
      </c>
      <c r="H395" t="s">
        <v>118</v>
      </c>
      <c r="I395" t="s">
        <v>2652</v>
      </c>
      <c r="K395" t="s">
        <v>2653</v>
      </c>
      <c r="M395" t="s">
        <v>164</v>
      </c>
      <c r="N395" t="s">
        <v>60</v>
      </c>
      <c r="O395" t="s">
        <v>1491</v>
      </c>
      <c r="P395" t="s">
        <v>74</v>
      </c>
      <c r="Q395" t="s">
        <v>1996</v>
      </c>
      <c r="R395">
        <v>1</v>
      </c>
      <c r="S395" s="4">
        <v>1</v>
      </c>
      <c r="T395" s="2">
        <v>48.28</v>
      </c>
      <c r="U395" s="2">
        <v>6.76</v>
      </c>
      <c r="V395" s="2">
        <v>55.04</v>
      </c>
      <c r="X395" s="2">
        <v>0</v>
      </c>
      <c r="Y395" s="2">
        <v>0</v>
      </c>
      <c r="Z395" s="2">
        <v>0</v>
      </c>
      <c r="AB395" s="2">
        <v>0</v>
      </c>
      <c r="AC395" s="2">
        <v>0</v>
      </c>
      <c r="AD395" s="2">
        <v>0</v>
      </c>
      <c r="AF395" s="2">
        <v>0</v>
      </c>
      <c r="AG395" s="2">
        <v>0</v>
      </c>
      <c r="AH395" s="2">
        <v>0</v>
      </c>
      <c r="AJ395" s="20">
        <v>63.370000000000005</v>
      </c>
      <c r="AK395" s="21">
        <f t="shared" si="12"/>
        <v>8.8718000000000021</v>
      </c>
      <c r="AL395" s="21">
        <f t="shared" si="13"/>
        <v>72.241800000000012</v>
      </c>
      <c r="AM395"/>
      <c r="AN395" s="19">
        <v>0</v>
      </c>
      <c r="AO395" s="2"/>
      <c r="AS395" s="17"/>
      <c r="AT395" s="17"/>
      <c r="AU395" s="13"/>
      <c r="AV395" s="13"/>
      <c r="AW395" s="31"/>
      <c r="AX395" s="38"/>
      <c r="AY395" s="33"/>
      <c r="AZ395" s="33"/>
      <c r="BA395" s="34"/>
      <c r="BB395" s="35"/>
      <c r="BC395" s="45"/>
      <c r="BD395" s="46"/>
      <c r="BE395" s="20"/>
    </row>
    <row r="396" spans="1:57" x14ac:dyDescent="0.35">
      <c r="A396" s="14">
        <v>396</v>
      </c>
      <c r="B396" t="s">
        <v>2654</v>
      </c>
      <c r="C396" t="s">
        <v>38</v>
      </c>
      <c r="D396" t="s">
        <v>48</v>
      </c>
      <c r="E396">
        <v>27766</v>
      </c>
      <c r="G396" s="2">
        <v>48.28</v>
      </c>
      <c r="H396" t="s">
        <v>118</v>
      </c>
      <c r="I396" t="s">
        <v>2655</v>
      </c>
      <c r="K396" t="s">
        <v>2656</v>
      </c>
      <c r="M396" t="s">
        <v>164</v>
      </c>
      <c r="N396" t="s">
        <v>60</v>
      </c>
      <c r="O396" t="s">
        <v>347</v>
      </c>
      <c r="P396" t="s">
        <v>44</v>
      </c>
      <c r="Q396" t="s">
        <v>1996</v>
      </c>
      <c r="R396">
        <v>1</v>
      </c>
      <c r="S396" s="4">
        <v>1</v>
      </c>
      <c r="T396" s="2">
        <v>48.28</v>
      </c>
      <c r="U396" s="2">
        <v>6.76</v>
      </c>
      <c r="V396" s="2">
        <v>55.04</v>
      </c>
      <c r="X396" s="2">
        <v>0</v>
      </c>
      <c r="Y396" s="2">
        <v>0</v>
      </c>
      <c r="Z396" s="2">
        <v>0</v>
      </c>
      <c r="AB396" s="2">
        <v>0</v>
      </c>
      <c r="AC396" s="2">
        <v>0</v>
      </c>
      <c r="AD396" s="2">
        <v>0</v>
      </c>
      <c r="AF396" s="2">
        <v>0</v>
      </c>
      <c r="AG396" s="2">
        <v>0</v>
      </c>
      <c r="AH396" s="2">
        <v>0</v>
      </c>
      <c r="AJ396" s="20">
        <v>63.370000000000005</v>
      </c>
      <c r="AK396" s="21">
        <f t="shared" si="12"/>
        <v>8.8718000000000021</v>
      </c>
      <c r="AL396" s="21">
        <f t="shared" si="13"/>
        <v>72.241800000000012</v>
      </c>
      <c r="AM396"/>
      <c r="AN396" s="19">
        <v>0</v>
      </c>
      <c r="AO396" s="2"/>
      <c r="AS396" s="17"/>
      <c r="AT396" s="17"/>
      <c r="AU396" s="13"/>
      <c r="AV396" s="13"/>
      <c r="AW396" s="31"/>
      <c r="AX396" s="38"/>
      <c r="AY396" s="33"/>
      <c r="AZ396" s="33"/>
      <c r="BA396" s="34"/>
      <c r="BB396" s="35"/>
      <c r="BC396" s="45"/>
      <c r="BD396" s="46"/>
      <c r="BE396" s="20"/>
    </row>
    <row r="397" spans="1:57" x14ac:dyDescent="0.35">
      <c r="A397" s="14">
        <v>397</v>
      </c>
      <c r="B397" t="s">
        <v>2308</v>
      </c>
      <c r="C397" t="s">
        <v>38</v>
      </c>
      <c r="D397" t="s">
        <v>48</v>
      </c>
      <c r="E397">
        <v>27766</v>
      </c>
      <c r="G397" s="2">
        <v>48.85</v>
      </c>
      <c r="H397" t="s">
        <v>139</v>
      </c>
      <c r="I397" t="s">
        <v>2309</v>
      </c>
      <c r="K397" t="s">
        <v>2310</v>
      </c>
      <c r="M397" t="s">
        <v>164</v>
      </c>
      <c r="N397" t="s">
        <v>60</v>
      </c>
      <c r="O397" t="s">
        <v>399</v>
      </c>
      <c r="P397" t="s">
        <v>187</v>
      </c>
      <c r="Q397" t="s">
        <v>1996</v>
      </c>
      <c r="R397">
        <v>1</v>
      </c>
      <c r="S397" s="4">
        <v>1</v>
      </c>
      <c r="T397" s="2">
        <v>48.85</v>
      </c>
      <c r="U397" s="2">
        <v>6.84</v>
      </c>
      <c r="V397" s="2">
        <v>55.69</v>
      </c>
      <c r="X397" s="2">
        <v>0</v>
      </c>
      <c r="Y397" s="2">
        <v>0</v>
      </c>
      <c r="Z397" s="2">
        <v>0</v>
      </c>
      <c r="AB397" s="2">
        <v>0</v>
      </c>
      <c r="AC397" s="2">
        <v>0</v>
      </c>
      <c r="AD397" s="2">
        <v>0</v>
      </c>
      <c r="AF397" s="2">
        <v>0</v>
      </c>
      <c r="AG397" s="2">
        <v>0</v>
      </c>
      <c r="AH397" s="2">
        <v>0</v>
      </c>
      <c r="AJ397" s="20">
        <v>64.12</v>
      </c>
      <c r="AK397" s="21">
        <f t="shared" si="12"/>
        <v>8.9768000000000008</v>
      </c>
      <c r="AL397" s="21">
        <f t="shared" si="13"/>
        <v>73.096800000000002</v>
      </c>
      <c r="AM397"/>
      <c r="AN397" s="19">
        <v>0</v>
      </c>
      <c r="AO397" s="2"/>
      <c r="AS397" s="17"/>
      <c r="AT397" s="17"/>
      <c r="AU397" s="13"/>
      <c r="AV397" s="13"/>
      <c r="AW397" s="31"/>
      <c r="AX397" s="38"/>
      <c r="AY397" s="33"/>
      <c r="AZ397" s="33"/>
      <c r="BA397" s="34"/>
      <c r="BB397" s="35"/>
      <c r="BC397" s="45"/>
      <c r="BD397" s="46"/>
      <c r="BE397" s="20"/>
    </row>
    <row r="398" spans="1:57" x14ac:dyDescent="0.35">
      <c r="A398" s="14">
        <v>398</v>
      </c>
      <c r="B398" t="s">
        <v>2311</v>
      </c>
      <c r="C398" t="s">
        <v>38</v>
      </c>
      <c r="D398" t="s">
        <v>48</v>
      </c>
      <c r="E398">
        <v>27766</v>
      </c>
      <c r="G398" s="2">
        <v>48.85</v>
      </c>
      <c r="H398" t="s">
        <v>139</v>
      </c>
      <c r="I398" t="s">
        <v>2312</v>
      </c>
      <c r="K398" t="s">
        <v>2310</v>
      </c>
      <c r="M398" t="s">
        <v>164</v>
      </c>
      <c r="N398" t="s">
        <v>60</v>
      </c>
      <c r="O398" t="s">
        <v>222</v>
      </c>
      <c r="P398" t="s">
        <v>44</v>
      </c>
      <c r="Q398" t="s">
        <v>1996</v>
      </c>
      <c r="R398">
        <v>1</v>
      </c>
      <c r="S398" s="4">
        <v>1</v>
      </c>
      <c r="T398" s="2">
        <v>48.85</v>
      </c>
      <c r="U398" s="2">
        <v>6.84</v>
      </c>
      <c r="V398" s="2">
        <v>55.69</v>
      </c>
      <c r="X398" s="2">
        <v>0</v>
      </c>
      <c r="Y398" s="2">
        <v>0</v>
      </c>
      <c r="Z398" s="2">
        <v>0</v>
      </c>
      <c r="AB398" s="2">
        <v>0</v>
      </c>
      <c r="AC398" s="2">
        <v>0</v>
      </c>
      <c r="AD398" s="2">
        <v>0</v>
      </c>
      <c r="AF398" s="2">
        <v>0</v>
      </c>
      <c r="AG398" s="2">
        <v>0</v>
      </c>
      <c r="AH398" s="2">
        <v>0</v>
      </c>
      <c r="AJ398" s="20">
        <v>64.12</v>
      </c>
      <c r="AK398" s="21">
        <f t="shared" si="12"/>
        <v>8.9768000000000008</v>
      </c>
      <c r="AL398" s="21">
        <f t="shared" si="13"/>
        <v>73.096800000000002</v>
      </c>
      <c r="AM398"/>
      <c r="AN398" s="19">
        <v>0</v>
      </c>
      <c r="AO398" s="2"/>
      <c r="AS398" s="17"/>
      <c r="AT398" s="17"/>
      <c r="AU398" s="13"/>
      <c r="AV398" s="13"/>
      <c r="AW398" s="31"/>
      <c r="AX398" s="38"/>
      <c r="AY398" s="33"/>
      <c r="AZ398" s="33"/>
      <c r="BA398" s="34"/>
      <c r="BB398" s="35"/>
      <c r="BC398" s="45"/>
      <c r="BD398" s="46"/>
      <c r="BE398" s="20"/>
    </row>
    <row r="399" spans="1:57" x14ac:dyDescent="0.35">
      <c r="A399" s="14">
        <v>399</v>
      </c>
      <c r="B399" t="s">
        <v>2313</v>
      </c>
      <c r="C399" t="s">
        <v>38</v>
      </c>
      <c r="D399" t="s">
        <v>48</v>
      </c>
      <c r="E399">
        <v>27766</v>
      </c>
      <c r="G399" s="2">
        <v>48.85</v>
      </c>
      <c r="H399" t="s">
        <v>139</v>
      </c>
      <c r="I399" t="s">
        <v>2314</v>
      </c>
      <c r="K399" t="s">
        <v>2310</v>
      </c>
      <c r="M399" t="s">
        <v>164</v>
      </c>
      <c r="N399" t="s">
        <v>60</v>
      </c>
      <c r="O399" t="s">
        <v>102</v>
      </c>
      <c r="P399" t="s">
        <v>74</v>
      </c>
      <c r="Q399" t="s">
        <v>1996</v>
      </c>
      <c r="R399">
        <v>1</v>
      </c>
      <c r="S399" s="4">
        <v>1</v>
      </c>
      <c r="T399" s="2">
        <v>48.85</v>
      </c>
      <c r="U399" s="2">
        <v>6.84</v>
      </c>
      <c r="V399" s="2">
        <v>55.69</v>
      </c>
      <c r="X399" s="2">
        <v>0</v>
      </c>
      <c r="Y399" s="2">
        <v>0</v>
      </c>
      <c r="Z399" s="2">
        <v>0</v>
      </c>
      <c r="AB399" s="2">
        <v>0</v>
      </c>
      <c r="AC399" s="2">
        <v>0</v>
      </c>
      <c r="AD399" s="2">
        <v>0</v>
      </c>
      <c r="AF399" s="2">
        <v>0</v>
      </c>
      <c r="AG399" s="2">
        <v>0</v>
      </c>
      <c r="AH399" s="2">
        <v>0</v>
      </c>
      <c r="AJ399" s="20">
        <v>64.12</v>
      </c>
      <c r="AK399" s="21">
        <f t="shared" si="12"/>
        <v>8.9768000000000008</v>
      </c>
      <c r="AL399" s="21">
        <f t="shared" si="13"/>
        <v>73.096800000000002</v>
      </c>
      <c r="AM399"/>
      <c r="AN399" s="19">
        <v>0</v>
      </c>
      <c r="AO399" s="2"/>
      <c r="AS399" s="17"/>
      <c r="AT399" s="17"/>
      <c r="AU399" s="13"/>
      <c r="AV399" s="13"/>
      <c r="AW399" s="31"/>
      <c r="AX399" s="38"/>
      <c r="AY399" s="33"/>
      <c r="AZ399" s="33"/>
      <c r="BA399" s="34"/>
      <c r="BB399" s="35"/>
      <c r="BC399" s="45"/>
      <c r="BD399" s="46"/>
      <c r="BE399" s="20"/>
    </row>
    <row r="400" spans="1:57" x14ac:dyDescent="0.35">
      <c r="A400" s="14">
        <v>400</v>
      </c>
      <c r="B400" t="s">
        <v>2315</v>
      </c>
      <c r="C400" t="s">
        <v>38</v>
      </c>
      <c r="D400" t="s">
        <v>48</v>
      </c>
      <c r="E400">
        <v>27766</v>
      </c>
      <c r="G400" s="2">
        <v>46.06</v>
      </c>
      <c r="H400" t="s">
        <v>139</v>
      </c>
      <c r="I400" t="s">
        <v>2316</v>
      </c>
      <c r="K400" t="s">
        <v>2310</v>
      </c>
      <c r="M400" t="s">
        <v>164</v>
      </c>
      <c r="N400" t="s">
        <v>60</v>
      </c>
      <c r="O400" t="s">
        <v>1052</v>
      </c>
      <c r="P400" t="s">
        <v>60</v>
      </c>
      <c r="Q400" t="s">
        <v>1996</v>
      </c>
      <c r="R400">
        <v>1</v>
      </c>
      <c r="S400" s="4">
        <v>1</v>
      </c>
      <c r="T400" s="2">
        <v>46.06</v>
      </c>
      <c r="U400" s="2">
        <v>6.45</v>
      </c>
      <c r="V400" s="2">
        <v>52.51</v>
      </c>
      <c r="X400" s="2">
        <v>0</v>
      </c>
      <c r="Y400" s="2">
        <v>0</v>
      </c>
      <c r="Z400" s="2">
        <v>0</v>
      </c>
      <c r="AB400" s="2">
        <v>0</v>
      </c>
      <c r="AC400" s="2">
        <v>0</v>
      </c>
      <c r="AD400" s="2">
        <v>0</v>
      </c>
      <c r="AF400" s="2">
        <v>0</v>
      </c>
      <c r="AG400" s="2">
        <v>0</v>
      </c>
      <c r="AH400" s="2">
        <v>0</v>
      </c>
      <c r="AJ400" s="20">
        <v>60.46</v>
      </c>
      <c r="AK400" s="21">
        <f t="shared" si="12"/>
        <v>8.4644000000000013</v>
      </c>
      <c r="AL400" s="21">
        <f t="shared" si="13"/>
        <v>68.924400000000006</v>
      </c>
      <c r="AM400"/>
      <c r="AN400" s="19">
        <v>0</v>
      </c>
      <c r="AO400" s="2"/>
      <c r="AS400" s="17"/>
      <c r="AT400" s="17"/>
      <c r="AU400" s="13"/>
      <c r="AV400" s="13"/>
      <c r="AW400" s="31"/>
      <c r="AX400" s="38"/>
      <c r="AY400" s="33"/>
      <c r="AZ400" s="33"/>
      <c r="BA400" s="34"/>
      <c r="BB400" s="35"/>
      <c r="BC400" s="45"/>
      <c r="BD400" s="46"/>
      <c r="BE400" s="20"/>
    </row>
    <row r="401" spans="1:57" x14ac:dyDescent="0.35">
      <c r="A401" s="14">
        <v>401</v>
      </c>
      <c r="B401" t="s">
        <v>2317</v>
      </c>
      <c r="C401" t="s">
        <v>38</v>
      </c>
      <c r="D401" t="s">
        <v>48</v>
      </c>
      <c r="E401">
        <v>27766</v>
      </c>
      <c r="G401" s="2">
        <v>46.06</v>
      </c>
      <c r="H401" t="s">
        <v>139</v>
      </c>
      <c r="I401" t="s">
        <v>2318</v>
      </c>
      <c r="K401" t="s">
        <v>2310</v>
      </c>
      <c r="M401" t="s">
        <v>164</v>
      </c>
      <c r="N401" t="s">
        <v>60</v>
      </c>
      <c r="O401" t="s">
        <v>592</v>
      </c>
      <c r="P401" t="s">
        <v>60</v>
      </c>
      <c r="Q401" t="s">
        <v>1996</v>
      </c>
      <c r="R401">
        <v>1</v>
      </c>
      <c r="S401" s="4">
        <v>1</v>
      </c>
      <c r="T401" s="2">
        <v>46.06</v>
      </c>
      <c r="U401" s="2">
        <v>6.45</v>
      </c>
      <c r="V401" s="2">
        <v>52.51</v>
      </c>
      <c r="X401" s="2">
        <v>0</v>
      </c>
      <c r="Y401" s="2">
        <v>0</v>
      </c>
      <c r="Z401" s="2">
        <v>0</v>
      </c>
      <c r="AB401" s="2">
        <v>0</v>
      </c>
      <c r="AC401" s="2">
        <v>0</v>
      </c>
      <c r="AD401" s="2">
        <v>0</v>
      </c>
      <c r="AF401" s="2">
        <v>0</v>
      </c>
      <c r="AG401" s="2">
        <v>0</v>
      </c>
      <c r="AH401" s="2">
        <v>0</v>
      </c>
      <c r="AJ401" s="20">
        <v>60.46</v>
      </c>
      <c r="AK401" s="21">
        <f t="shared" si="12"/>
        <v>8.4644000000000013</v>
      </c>
      <c r="AL401" s="21">
        <f t="shared" si="13"/>
        <v>68.924400000000006</v>
      </c>
      <c r="AM401"/>
      <c r="AN401" s="19">
        <v>0</v>
      </c>
      <c r="AO401" s="2"/>
      <c r="AS401" s="17"/>
      <c r="AT401" s="17"/>
      <c r="AU401" s="13"/>
      <c r="AV401" s="13"/>
      <c r="AW401" s="31"/>
      <c r="AX401" s="38"/>
      <c r="AY401" s="33"/>
      <c r="AZ401" s="33"/>
      <c r="BA401" s="34"/>
      <c r="BB401" s="35"/>
      <c r="BC401" s="45"/>
      <c r="BD401" s="46"/>
      <c r="BE401" s="20"/>
    </row>
    <row r="402" spans="1:57" x14ac:dyDescent="0.35">
      <c r="A402" s="14">
        <v>402</v>
      </c>
      <c r="B402" t="s">
        <v>2319</v>
      </c>
      <c r="C402" t="s">
        <v>38</v>
      </c>
      <c r="D402" t="s">
        <v>48</v>
      </c>
      <c r="E402">
        <v>27766</v>
      </c>
      <c r="G402" s="2">
        <v>48.85</v>
      </c>
      <c r="H402" t="s">
        <v>139</v>
      </c>
      <c r="I402" t="s">
        <v>2320</v>
      </c>
      <c r="K402" t="s">
        <v>2310</v>
      </c>
      <c r="M402" t="s">
        <v>164</v>
      </c>
      <c r="N402" t="s">
        <v>60</v>
      </c>
      <c r="O402" t="s">
        <v>383</v>
      </c>
      <c r="P402" t="s">
        <v>74</v>
      </c>
      <c r="Q402" t="s">
        <v>1996</v>
      </c>
      <c r="R402">
        <v>1</v>
      </c>
      <c r="S402" s="4">
        <v>1</v>
      </c>
      <c r="T402" s="2">
        <v>48.85</v>
      </c>
      <c r="U402" s="2">
        <v>6.84</v>
      </c>
      <c r="V402" s="2">
        <v>55.69</v>
      </c>
      <c r="X402" s="2">
        <v>0</v>
      </c>
      <c r="Y402" s="2">
        <v>0</v>
      </c>
      <c r="Z402" s="2">
        <v>0</v>
      </c>
      <c r="AB402" s="2">
        <v>0</v>
      </c>
      <c r="AC402" s="2">
        <v>0</v>
      </c>
      <c r="AD402" s="2">
        <v>0</v>
      </c>
      <c r="AF402" s="2">
        <v>0</v>
      </c>
      <c r="AG402" s="2">
        <v>0</v>
      </c>
      <c r="AH402" s="2">
        <v>0</v>
      </c>
      <c r="AJ402" s="20">
        <v>64.12</v>
      </c>
      <c r="AK402" s="21">
        <f t="shared" si="12"/>
        <v>8.9768000000000008</v>
      </c>
      <c r="AL402" s="21">
        <f t="shared" si="13"/>
        <v>73.096800000000002</v>
      </c>
      <c r="AM402"/>
      <c r="AN402" s="19">
        <v>0</v>
      </c>
      <c r="AO402" s="2"/>
      <c r="AS402" s="17"/>
      <c r="AT402" s="17"/>
      <c r="AU402" s="13"/>
      <c r="AV402" s="13"/>
      <c r="AW402" s="31"/>
      <c r="AX402" s="38"/>
      <c r="AY402" s="33"/>
      <c r="AZ402" s="33"/>
      <c r="BA402" s="34"/>
      <c r="BB402" s="35"/>
      <c r="BC402" s="45"/>
      <c r="BD402" s="46"/>
      <c r="BE402" s="20"/>
    </row>
    <row r="403" spans="1:57" x14ac:dyDescent="0.35">
      <c r="A403" s="14">
        <v>403</v>
      </c>
      <c r="B403" t="s">
        <v>2321</v>
      </c>
      <c r="C403" t="s">
        <v>38</v>
      </c>
      <c r="D403" t="s">
        <v>48</v>
      </c>
      <c r="E403">
        <v>27766</v>
      </c>
      <c r="G403" s="2">
        <v>48.85</v>
      </c>
      <c r="H403" t="s">
        <v>139</v>
      </c>
      <c r="I403" t="s">
        <v>2322</v>
      </c>
      <c r="K403" t="s">
        <v>2310</v>
      </c>
      <c r="M403" t="s">
        <v>164</v>
      </c>
      <c r="N403" t="s">
        <v>60</v>
      </c>
      <c r="O403" t="s">
        <v>64</v>
      </c>
      <c r="P403" t="s">
        <v>44</v>
      </c>
      <c r="Q403" t="s">
        <v>1996</v>
      </c>
      <c r="R403">
        <v>1</v>
      </c>
      <c r="S403" s="4">
        <v>1</v>
      </c>
      <c r="T403" s="2">
        <v>48.85</v>
      </c>
      <c r="U403" s="2">
        <v>6.84</v>
      </c>
      <c r="V403" s="2">
        <v>55.69</v>
      </c>
      <c r="X403" s="2">
        <v>0</v>
      </c>
      <c r="Y403" s="2">
        <v>0</v>
      </c>
      <c r="Z403" s="2">
        <v>0</v>
      </c>
      <c r="AB403" s="2">
        <v>0</v>
      </c>
      <c r="AC403" s="2">
        <v>0</v>
      </c>
      <c r="AD403" s="2">
        <v>0</v>
      </c>
      <c r="AF403" s="2">
        <v>0</v>
      </c>
      <c r="AG403" s="2">
        <v>0</v>
      </c>
      <c r="AH403" s="2">
        <v>0</v>
      </c>
      <c r="AJ403" s="20">
        <v>64.12</v>
      </c>
      <c r="AK403" s="21">
        <f t="shared" si="12"/>
        <v>8.9768000000000008</v>
      </c>
      <c r="AL403" s="21">
        <f t="shared" si="13"/>
        <v>73.096800000000002</v>
      </c>
      <c r="AM403"/>
      <c r="AN403" s="19">
        <v>0</v>
      </c>
      <c r="AO403" s="2"/>
      <c r="AS403" s="17"/>
      <c r="AT403" s="17"/>
      <c r="AU403" s="13"/>
      <c r="AV403" s="13"/>
      <c r="AW403" s="31"/>
      <c r="AX403" s="38"/>
      <c r="AY403" s="33"/>
      <c r="AZ403" s="33"/>
      <c r="BA403" s="34"/>
      <c r="BB403" s="35"/>
      <c r="BC403" s="45"/>
      <c r="BD403" s="46"/>
      <c r="BE403" s="20"/>
    </row>
    <row r="404" spans="1:57" x14ac:dyDescent="0.35">
      <c r="A404" s="14">
        <v>404</v>
      </c>
      <c r="B404" t="s">
        <v>2323</v>
      </c>
      <c r="C404" t="s">
        <v>38</v>
      </c>
      <c r="D404" t="s">
        <v>48</v>
      </c>
      <c r="E404">
        <v>27766</v>
      </c>
      <c r="G404" s="2">
        <v>46.06</v>
      </c>
      <c r="H404" t="s">
        <v>139</v>
      </c>
      <c r="I404" t="s">
        <v>2324</v>
      </c>
      <c r="K404" t="s">
        <v>2310</v>
      </c>
      <c r="M404" t="s">
        <v>164</v>
      </c>
      <c r="N404" t="s">
        <v>60</v>
      </c>
      <c r="O404" t="s">
        <v>642</v>
      </c>
      <c r="P404" t="s">
        <v>60</v>
      </c>
      <c r="Q404" t="s">
        <v>1996</v>
      </c>
      <c r="R404">
        <v>1</v>
      </c>
      <c r="S404" s="4">
        <v>1</v>
      </c>
      <c r="T404" s="2">
        <v>46.06</v>
      </c>
      <c r="U404" s="2">
        <v>6.45</v>
      </c>
      <c r="V404" s="2">
        <v>52.51</v>
      </c>
      <c r="X404" s="2">
        <v>0</v>
      </c>
      <c r="Y404" s="2">
        <v>0</v>
      </c>
      <c r="Z404" s="2">
        <v>0</v>
      </c>
      <c r="AB404" s="2">
        <v>0</v>
      </c>
      <c r="AC404" s="2">
        <v>0</v>
      </c>
      <c r="AD404" s="2">
        <v>0</v>
      </c>
      <c r="AF404" s="2">
        <v>0</v>
      </c>
      <c r="AG404" s="2">
        <v>0</v>
      </c>
      <c r="AH404" s="2">
        <v>0</v>
      </c>
      <c r="AJ404" s="20">
        <v>60.46</v>
      </c>
      <c r="AK404" s="21">
        <f t="shared" si="12"/>
        <v>8.4644000000000013</v>
      </c>
      <c r="AL404" s="21">
        <f t="shared" si="13"/>
        <v>68.924400000000006</v>
      </c>
      <c r="AM404"/>
      <c r="AN404" s="19">
        <v>0</v>
      </c>
      <c r="AO404" s="2"/>
      <c r="AS404" s="17"/>
      <c r="AT404" s="17"/>
      <c r="AU404" s="13"/>
      <c r="AV404" s="13"/>
      <c r="AW404" s="31"/>
      <c r="AX404" s="38"/>
      <c r="AY404" s="33"/>
      <c r="AZ404" s="33"/>
      <c r="BA404" s="34"/>
      <c r="BB404" s="35"/>
      <c r="BC404" s="45"/>
      <c r="BD404" s="46"/>
      <c r="BE404" s="20"/>
    </row>
    <row r="405" spans="1:57" x14ac:dyDescent="0.35">
      <c r="A405" s="14">
        <v>405</v>
      </c>
      <c r="B405" t="s">
        <v>2325</v>
      </c>
      <c r="C405" t="s">
        <v>38</v>
      </c>
      <c r="D405" t="s">
        <v>48</v>
      </c>
      <c r="E405">
        <v>27766</v>
      </c>
      <c r="G405" s="2">
        <v>48.85</v>
      </c>
      <c r="H405" t="s">
        <v>139</v>
      </c>
      <c r="I405" t="s">
        <v>2326</v>
      </c>
      <c r="K405" t="s">
        <v>2310</v>
      </c>
      <c r="M405" t="s">
        <v>164</v>
      </c>
      <c r="N405" t="s">
        <v>60</v>
      </c>
      <c r="O405" t="s">
        <v>92</v>
      </c>
      <c r="P405" t="s">
        <v>44</v>
      </c>
      <c r="Q405" t="s">
        <v>1996</v>
      </c>
      <c r="R405">
        <v>1</v>
      </c>
      <c r="S405" s="4">
        <v>1</v>
      </c>
      <c r="T405" s="2">
        <v>48.85</v>
      </c>
      <c r="U405" s="2">
        <v>6.84</v>
      </c>
      <c r="V405" s="2">
        <v>55.69</v>
      </c>
      <c r="X405" s="2">
        <v>0</v>
      </c>
      <c r="Y405" s="2">
        <v>0</v>
      </c>
      <c r="Z405" s="2">
        <v>0</v>
      </c>
      <c r="AB405" s="2">
        <v>0</v>
      </c>
      <c r="AC405" s="2">
        <v>0</v>
      </c>
      <c r="AD405" s="2">
        <v>0</v>
      </c>
      <c r="AF405" s="2">
        <v>0</v>
      </c>
      <c r="AG405" s="2">
        <v>0</v>
      </c>
      <c r="AH405" s="2">
        <v>0</v>
      </c>
      <c r="AJ405" s="20">
        <v>64.12</v>
      </c>
      <c r="AK405" s="21">
        <f t="shared" si="12"/>
        <v>8.9768000000000008</v>
      </c>
      <c r="AL405" s="21">
        <f t="shared" si="13"/>
        <v>73.096800000000002</v>
      </c>
      <c r="AM405"/>
      <c r="AN405" s="19">
        <v>0</v>
      </c>
      <c r="AO405" s="2"/>
      <c r="AS405" s="17"/>
      <c r="AT405" s="17"/>
      <c r="AU405" s="13"/>
      <c r="AV405" s="13"/>
      <c r="AW405" s="31"/>
      <c r="AX405" s="38"/>
      <c r="AY405" s="33"/>
      <c r="AZ405" s="33"/>
      <c r="BA405" s="34"/>
      <c r="BB405" s="35"/>
      <c r="BC405" s="45"/>
      <c r="BD405" s="46"/>
      <c r="BE405" s="20"/>
    </row>
    <row r="406" spans="1:57" x14ac:dyDescent="0.35">
      <c r="A406" s="14">
        <v>406</v>
      </c>
      <c r="B406" t="s">
        <v>2327</v>
      </c>
      <c r="C406" t="s">
        <v>38</v>
      </c>
      <c r="D406" t="s">
        <v>48</v>
      </c>
      <c r="E406">
        <v>27766</v>
      </c>
      <c r="G406" s="2">
        <v>46.06</v>
      </c>
      <c r="H406" t="s">
        <v>139</v>
      </c>
      <c r="I406" t="s">
        <v>2328</v>
      </c>
      <c r="K406" t="s">
        <v>2310</v>
      </c>
      <c r="M406" t="s">
        <v>164</v>
      </c>
      <c r="N406" t="s">
        <v>60</v>
      </c>
      <c r="O406" t="s">
        <v>596</v>
      </c>
      <c r="P406" t="s">
        <v>60</v>
      </c>
      <c r="Q406" t="s">
        <v>1996</v>
      </c>
      <c r="R406">
        <v>1</v>
      </c>
      <c r="S406" s="4">
        <v>1</v>
      </c>
      <c r="T406" s="2">
        <v>46.06</v>
      </c>
      <c r="U406" s="2">
        <v>6.45</v>
      </c>
      <c r="V406" s="2">
        <v>52.51</v>
      </c>
      <c r="X406" s="2">
        <v>0</v>
      </c>
      <c r="Y406" s="2">
        <v>0</v>
      </c>
      <c r="Z406" s="2">
        <v>0</v>
      </c>
      <c r="AB406" s="2">
        <v>0</v>
      </c>
      <c r="AC406" s="2">
        <v>0</v>
      </c>
      <c r="AD406" s="2">
        <v>0</v>
      </c>
      <c r="AF406" s="2">
        <v>0</v>
      </c>
      <c r="AG406" s="2">
        <v>0</v>
      </c>
      <c r="AH406" s="2">
        <v>0</v>
      </c>
      <c r="AJ406" s="20">
        <v>60.46</v>
      </c>
      <c r="AK406" s="21">
        <f t="shared" si="12"/>
        <v>8.4644000000000013</v>
      </c>
      <c r="AL406" s="21">
        <f t="shared" si="13"/>
        <v>68.924400000000006</v>
      </c>
      <c r="AM406"/>
      <c r="AN406" s="19">
        <v>0</v>
      </c>
      <c r="AO406" s="2"/>
      <c r="AS406" s="17"/>
      <c r="AT406" s="17"/>
      <c r="AU406" s="13"/>
      <c r="AV406" s="13"/>
      <c r="AW406" s="31"/>
      <c r="AX406" s="38"/>
      <c r="AY406" s="33"/>
      <c r="AZ406" s="33"/>
      <c r="BA406" s="34"/>
      <c r="BB406" s="35"/>
      <c r="BC406" s="45"/>
      <c r="BD406" s="46"/>
      <c r="BE406" s="20"/>
    </row>
    <row r="407" spans="1:57" x14ac:dyDescent="0.35">
      <c r="A407" s="14">
        <v>407</v>
      </c>
      <c r="B407" t="s">
        <v>2329</v>
      </c>
      <c r="C407" t="s">
        <v>38</v>
      </c>
      <c r="D407" t="s">
        <v>48</v>
      </c>
      <c r="E407">
        <v>27766</v>
      </c>
      <c r="G407" s="2">
        <v>48.85</v>
      </c>
      <c r="H407" t="s">
        <v>139</v>
      </c>
      <c r="I407" t="s">
        <v>2330</v>
      </c>
      <c r="K407" t="s">
        <v>2310</v>
      </c>
      <c r="M407" t="s">
        <v>164</v>
      </c>
      <c r="N407" t="s">
        <v>60</v>
      </c>
      <c r="O407" t="s">
        <v>45</v>
      </c>
      <c r="P407" t="s">
        <v>68</v>
      </c>
      <c r="Q407" t="s">
        <v>1996</v>
      </c>
      <c r="R407">
        <v>1</v>
      </c>
      <c r="S407" s="4">
        <v>1</v>
      </c>
      <c r="T407" s="2">
        <v>48.85</v>
      </c>
      <c r="U407" s="2">
        <v>6.84</v>
      </c>
      <c r="V407" s="2">
        <v>55.69</v>
      </c>
      <c r="X407" s="2">
        <v>0</v>
      </c>
      <c r="Y407" s="2">
        <v>0</v>
      </c>
      <c r="Z407" s="2">
        <v>0</v>
      </c>
      <c r="AB407" s="2">
        <v>0</v>
      </c>
      <c r="AC407" s="2">
        <v>0</v>
      </c>
      <c r="AD407" s="2">
        <v>0</v>
      </c>
      <c r="AF407" s="2">
        <v>0</v>
      </c>
      <c r="AG407" s="2">
        <v>0</v>
      </c>
      <c r="AH407" s="2">
        <v>0</v>
      </c>
      <c r="AJ407" s="20">
        <v>64.12</v>
      </c>
      <c r="AK407" s="21">
        <f t="shared" si="12"/>
        <v>8.9768000000000008</v>
      </c>
      <c r="AL407" s="21">
        <f t="shared" si="13"/>
        <v>73.096800000000002</v>
      </c>
      <c r="AM407"/>
      <c r="AN407" s="19">
        <v>0</v>
      </c>
      <c r="AO407" s="2"/>
      <c r="AS407" s="17"/>
      <c r="AT407" s="17"/>
      <c r="AU407" s="13"/>
      <c r="AV407" s="13"/>
      <c r="AW407" s="31"/>
      <c r="AX407" s="38"/>
      <c r="AY407" s="33"/>
      <c r="AZ407" s="33"/>
      <c r="BA407" s="34"/>
      <c r="BB407" s="35"/>
      <c r="BC407" s="45"/>
      <c r="BD407" s="46"/>
      <c r="BE407" s="20"/>
    </row>
    <row r="408" spans="1:57" x14ac:dyDescent="0.35">
      <c r="A408" s="14">
        <v>408</v>
      </c>
      <c r="B408" t="s">
        <v>2331</v>
      </c>
      <c r="C408" t="s">
        <v>38</v>
      </c>
      <c r="D408" t="s">
        <v>48</v>
      </c>
      <c r="E408">
        <v>27766</v>
      </c>
      <c r="G408" s="2">
        <v>48.85</v>
      </c>
      <c r="H408" t="s">
        <v>139</v>
      </c>
      <c r="I408" t="s">
        <v>2332</v>
      </c>
      <c r="K408" t="s">
        <v>2310</v>
      </c>
      <c r="M408" t="s">
        <v>164</v>
      </c>
      <c r="N408" t="s">
        <v>60</v>
      </c>
      <c r="O408" t="s">
        <v>439</v>
      </c>
      <c r="P408" t="s">
        <v>44</v>
      </c>
      <c r="Q408" t="s">
        <v>1996</v>
      </c>
      <c r="R408">
        <v>1</v>
      </c>
      <c r="S408" s="4">
        <v>1</v>
      </c>
      <c r="T408" s="2">
        <v>48.85</v>
      </c>
      <c r="U408" s="2">
        <v>6.84</v>
      </c>
      <c r="V408" s="2">
        <v>55.69</v>
      </c>
      <c r="X408" s="2">
        <v>0</v>
      </c>
      <c r="Y408" s="2">
        <v>0</v>
      </c>
      <c r="Z408" s="2">
        <v>0</v>
      </c>
      <c r="AB408" s="2">
        <v>0</v>
      </c>
      <c r="AC408" s="2">
        <v>0</v>
      </c>
      <c r="AD408" s="2">
        <v>0</v>
      </c>
      <c r="AF408" s="2">
        <v>0</v>
      </c>
      <c r="AG408" s="2">
        <v>0</v>
      </c>
      <c r="AH408" s="2">
        <v>0</v>
      </c>
      <c r="AJ408" s="20">
        <v>64.12</v>
      </c>
      <c r="AK408" s="21">
        <f t="shared" si="12"/>
        <v>8.9768000000000008</v>
      </c>
      <c r="AL408" s="21">
        <f t="shared" si="13"/>
        <v>73.096800000000002</v>
      </c>
      <c r="AM408"/>
      <c r="AN408" s="19">
        <v>0</v>
      </c>
      <c r="AO408" s="2"/>
      <c r="AS408" s="17"/>
      <c r="AT408" s="17"/>
      <c r="AU408" s="13"/>
      <c r="AV408" s="13"/>
      <c r="AW408" s="31"/>
      <c r="AX408" s="38"/>
      <c r="AY408" s="33"/>
      <c r="AZ408" s="33"/>
      <c r="BA408" s="34"/>
      <c r="BB408" s="35"/>
      <c r="BC408" s="45"/>
      <c r="BD408" s="46"/>
      <c r="BE408" s="20"/>
    </row>
    <row r="409" spans="1:57" x14ac:dyDescent="0.35">
      <c r="A409" s="14">
        <v>409</v>
      </c>
      <c r="B409" t="s">
        <v>2333</v>
      </c>
      <c r="C409" t="s">
        <v>38</v>
      </c>
      <c r="D409" t="s">
        <v>48</v>
      </c>
      <c r="E409">
        <v>27766</v>
      </c>
      <c r="G409" s="2">
        <v>48.85</v>
      </c>
      <c r="H409" t="s">
        <v>139</v>
      </c>
      <c r="I409" t="s">
        <v>2334</v>
      </c>
      <c r="K409" t="s">
        <v>2310</v>
      </c>
      <c r="M409" t="s">
        <v>164</v>
      </c>
      <c r="N409" t="s">
        <v>60</v>
      </c>
      <c r="O409" t="s">
        <v>216</v>
      </c>
      <c r="P409" t="s">
        <v>58</v>
      </c>
      <c r="Q409" t="s">
        <v>1996</v>
      </c>
      <c r="R409">
        <v>1</v>
      </c>
      <c r="S409" s="4">
        <v>1</v>
      </c>
      <c r="T409" s="2">
        <v>48.85</v>
      </c>
      <c r="U409" s="2">
        <v>6.84</v>
      </c>
      <c r="V409" s="2">
        <v>55.69</v>
      </c>
      <c r="X409" s="2">
        <v>0</v>
      </c>
      <c r="Y409" s="2">
        <v>0</v>
      </c>
      <c r="Z409" s="2">
        <v>0</v>
      </c>
      <c r="AB409" s="2">
        <v>0</v>
      </c>
      <c r="AC409" s="2">
        <v>0</v>
      </c>
      <c r="AD409" s="2">
        <v>0</v>
      </c>
      <c r="AF409" s="2">
        <v>0</v>
      </c>
      <c r="AG409" s="2">
        <v>0</v>
      </c>
      <c r="AH409" s="2">
        <v>0</v>
      </c>
      <c r="AJ409" s="20">
        <v>64.12</v>
      </c>
      <c r="AK409" s="21">
        <f t="shared" si="12"/>
        <v>8.9768000000000008</v>
      </c>
      <c r="AL409" s="21">
        <f t="shared" si="13"/>
        <v>73.096800000000002</v>
      </c>
      <c r="AM409"/>
      <c r="AN409" s="19">
        <v>0</v>
      </c>
      <c r="AO409" s="2"/>
      <c r="AS409" s="17"/>
      <c r="AT409" s="17"/>
      <c r="AU409" s="13"/>
      <c r="AV409" s="13"/>
      <c r="AW409" s="31"/>
      <c r="AX409" s="38"/>
      <c r="AY409" s="33"/>
      <c r="AZ409" s="33"/>
      <c r="BA409" s="34"/>
      <c r="BB409" s="35"/>
      <c r="BC409" s="45"/>
      <c r="BD409" s="46"/>
      <c r="BE409" s="20"/>
    </row>
    <row r="410" spans="1:57" x14ac:dyDescent="0.35">
      <c r="A410" s="14">
        <v>410</v>
      </c>
      <c r="B410" t="s">
        <v>2335</v>
      </c>
      <c r="C410" t="s">
        <v>38</v>
      </c>
      <c r="D410" t="s">
        <v>48</v>
      </c>
      <c r="E410">
        <v>27766</v>
      </c>
      <c r="G410" s="2">
        <v>48.85</v>
      </c>
      <c r="H410" t="s">
        <v>139</v>
      </c>
      <c r="I410" t="s">
        <v>2336</v>
      </c>
      <c r="K410" t="s">
        <v>2310</v>
      </c>
      <c r="M410" t="s">
        <v>164</v>
      </c>
      <c r="N410" t="s">
        <v>60</v>
      </c>
      <c r="O410" t="s">
        <v>179</v>
      </c>
      <c r="P410" t="s">
        <v>44</v>
      </c>
      <c r="Q410" t="s">
        <v>1996</v>
      </c>
      <c r="R410">
        <v>1</v>
      </c>
      <c r="S410" s="4">
        <v>1</v>
      </c>
      <c r="T410" s="2">
        <v>48.85</v>
      </c>
      <c r="U410" s="2">
        <v>6.84</v>
      </c>
      <c r="V410" s="2">
        <v>55.69</v>
      </c>
      <c r="X410" s="2">
        <v>0</v>
      </c>
      <c r="Y410" s="2">
        <v>0</v>
      </c>
      <c r="Z410" s="2">
        <v>0</v>
      </c>
      <c r="AB410" s="2">
        <v>0</v>
      </c>
      <c r="AC410" s="2">
        <v>0</v>
      </c>
      <c r="AD410" s="2">
        <v>0</v>
      </c>
      <c r="AF410" s="2">
        <v>0</v>
      </c>
      <c r="AG410" s="2">
        <v>0</v>
      </c>
      <c r="AH410" s="2">
        <v>0</v>
      </c>
      <c r="AJ410" s="20">
        <v>64.12</v>
      </c>
      <c r="AK410" s="21">
        <f t="shared" si="12"/>
        <v>8.9768000000000008</v>
      </c>
      <c r="AL410" s="21">
        <f t="shared" si="13"/>
        <v>73.096800000000002</v>
      </c>
      <c r="AM410"/>
      <c r="AN410" s="19">
        <v>0</v>
      </c>
      <c r="AO410" s="2"/>
      <c r="AS410" s="17"/>
      <c r="AT410" s="17"/>
      <c r="AU410" s="13"/>
      <c r="AV410" s="13"/>
      <c r="AW410" s="31"/>
      <c r="AX410" s="38"/>
      <c r="AY410" s="33"/>
      <c r="AZ410" s="33"/>
      <c r="BA410" s="34"/>
      <c r="BB410" s="35"/>
      <c r="BC410" s="45"/>
      <c r="BD410" s="46"/>
      <c r="BE410" s="20"/>
    </row>
    <row r="411" spans="1:57" x14ac:dyDescent="0.35">
      <c r="A411" s="14">
        <v>411</v>
      </c>
      <c r="B411" t="s">
        <v>2337</v>
      </c>
      <c r="C411" t="s">
        <v>38</v>
      </c>
      <c r="D411" t="s">
        <v>48</v>
      </c>
      <c r="E411">
        <v>27766</v>
      </c>
      <c r="G411" s="2">
        <v>48.85</v>
      </c>
      <c r="H411" t="s">
        <v>139</v>
      </c>
      <c r="I411" t="s">
        <v>2338</v>
      </c>
      <c r="K411" t="s">
        <v>2310</v>
      </c>
      <c r="M411" t="s">
        <v>164</v>
      </c>
      <c r="N411" t="s">
        <v>60</v>
      </c>
      <c r="O411" t="s">
        <v>347</v>
      </c>
      <c r="P411" t="s">
        <v>44</v>
      </c>
      <c r="Q411" t="s">
        <v>1996</v>
      </c>
      <c r="R411">
        <v>1</v>
      </c>
      <c r="S411" s="4">
        <v>1</v>
      </c>
      <c r="T411" s="2">
        <v>48.85</v>
      </c>
      <c r="U411" s="2">
        <v>6.84</v>
      </c>
      <c r="V411" s="2">
        <v>55.69</v>
      </c>
      <c r="X411" s="2">
        <v>0</v>
      </c>
      <c r="Y411" s="2">
        <v>0</v>
      </c>
      <c r="Z411" s="2">
        <v>0</v>
      </c>
      <c r="AB411" s="2">
        <v>0</v>
      </c>
      <c r="AC411" s="2">
        <v>0</v>
      </c>
      <c r="AD411" s="2">
        <v>0</v>
      </c>
      <c r="AF411" s="2">
        <v>0</v>
      </c>
      <c r="AG411" s="2">
        <v>0</v>
      </c>
      <c r="AH411" s="2">
        <v>0</v>
      </c>
      <c r="AJ411" s="20">
        <v>64.12</v>
      </c>
      <c r="AK411" s="21">
        <f t="shared" si="12"/>
        <v>8.9768000000000008</v>
      </c>
      <c r="AL411" s="21">
        <f t="shared" si="13"/>
        <v>73.096800000000002</v>
      </c>
      <c r="AM411"/>
      <c r="AN411" s="19">
        <v>0</v>
      </c>
      <c r="AO411" s="2"/>
      <c r="AS411" s="17"/>
      <c r="AT411" s="17"/>
      <c r="AU411" s="13"/>
      <c r="AV411" s="13"/>
      <c r="AW411" s="31"/>
      <c r="AX411" s="38"/>
      <c r="AY411" s="33"/>
      <c r="AZ411" s="33"/>
      <c r="BA411" s="34"/>
      <c r="BB411" s="35"/>
      <c r="BC411" s="45"/>
      <c r="BD411" s="46"/>
      <c r="BE411" s="20"/>
    </row>
    <row r="412" spans="1:57" x14ac:dyDescent="0.35">
      <c r="A412" s="14">
        <v>412</v>
      </c>
      <c r="B412" t="s">
        <v>2339</v>
      </c>
      <c r="C412" t="s">
        <v>38</v>
      </c>
      <c r="D412" t="s">
        <v>48</v>
      </c>
      <c r="E412">
        <v>27766</v>
      </c>
      <c r="G412" s="2">
        <v>48.85</v>
      </c>
      <c r="H412" t="s">
        <v>139</v>
      </c>
      <c r="I412" t="s">
        <v>2340</v>
      </c>
      <c r="K412" t="s">
        <v>2310</v>
      </c>
      <c r="M412" t="s">
        <v>164</v>
      </c>
      <c r="N412" t="s">
        <v>60</v>
      </c>
      <c r="O412" t="s">
        <v>67</v>
      </c>
      <c r="P412" t="s">
        <v>68</v>
      </c>
      <c r="Q412" t="s">
        <v>1996</v>
      </c>
      <c r="R412">
        <v>1</v>
      </c>
      <c r="S412" s="4">
        <v>1</v>
      </c>
      <c r="T412" s="2">
        <v>48.85</v>
      </c>
      <c r="U412" s="2">
        <v>6.84</v>
      </c>
      <c r="V412" s="2">
        <v>55.69</v>
      </c>
      <c r="X412" s="2">
        <v>0</v>
      </c>
      <c r="Y412" s="2">
        <v>0</v>
      </c>
      <c r="Z412" s="2">
        <v>0</v>
      </c>
      <c r="AB412" s="2">
        <v>0</v>
      </c>
      <c r="AC412" s="2">
        <v>0</v>
      </c>
      <c r="AD412" s="2">
        <v>0</v>
      </c>
      <c r="AF412" s="2">
        <v>0</v>
      </c>
      <c r="AG412" s="2">
        <v>0</v>
      </c>
      <c r="AH412" s="2">
        <v>0</v>
      </c>
      <c r="AJ412" s="20">
        <v>64.12</v>
      </c>
      <c r="AK412" s="21">
        <f t="shared" si="12"/>
        <v>8.9768000000000008</v>
      </c>
      <c r="AL412" s="21">
        <f t="shared" si="13"/>
        <v>73.096800000000002</v>
      </c>
      <c r="AM412"/>
      <c r="AN412" s="19">
        <v>0</v>
      </c>
      <c r="AO412" s="2"/>
      <c r="AS412" s="17"/>
      <c r="AT412" s="17"/>
      <c r="AU412" s="13"/>
      <c r="AV412" s="13"/>
      <c r="AW412" s="31"/>
      <c r="AX412" s="38"/>
      <c r="AY412" s="33"/>
      <c r="AZ412" s="33"/>
      <c r="BA412" s="34"/>
      <c r="BB412" s="35"/>
      <c r="BC412" s="45"/>
      <c r="BD412" s="46"/>
      <c r="BE412" s="20"/>
    </row>
    <row r="413" spans="1:57" x14ac:dyDescent="0.35">
      <c r="A413" s="14">
        <v>413</v>
      </c>
      <c r="B413" t="s">
        <v>2341</v>
      </c>
      <c r="C413" t="s">
        <v>38</v>
      </c>
      <c r="D413" t="s">
        <v>48</v>
      </c>
      <c r="E413">
        <v>27766</v>
      </c>
      <c r="G413" s="2">
        <v>48.85</v>
      </c>
      <c r="H413" t="s">
        <v>139</v>
      </c>
      <c r="I413" t="s">
        <v>2342</v>
      </c>
      <c r="K413" t="s">
        <v>2310</v>
      </c>
      <c r="M413" t="s">
        <v>164</v>
      </c>
      <c r="N413" t="s">
        <v>60</v>
      </c>
      <c r="O413" t="s">
        <v>421</v>
      </c>
      <c r="P413" t="s">
        <v>58</v>
      </c>
      <c r="Q413" t="s">
        <v>1996</v>
      </c>
      <c r="R413">
        <v>1</v>
      </c>
      <c r="S413" s="4">
        <v>1</v>
      </c>
      <c r="T413" s="2">
        <v>48.85</v>
      </c>
      <c r="U413" s="2">
        <v>6.84</v>
      </c>
      <c r="V413" s="2">
        <v>55.69</v>
      </c>
      <c r="X413" s="2">
        <v>0</v>
      </c>
      <c r="Y413" s="2">
        <v>0</v>
      </c>
      <c r="Z413" s="2">
        <v>0</v>
      </c>
      <c r="AB413" s="2">
        <v>0</v>
      </c>
      <c r="AC413" s="2">
        <v>0</v>
      </c>
      <c r="AD413" s="2">
        <v>0</v>
      </c>
      <c r="AF413" s="2">
        <v>0</v>
      </c>
      <c r="AG413" s="2">
        <v>0</v>
      </c>
      <c r="AH413" s="2">
        <v>0</v>
      </c>
      <c r="AJ413" s="20">
        <v>64.12</v>
      </c>
      <c r="AK413" s="21">
        <f t="shared" si="12"/>
        <v>8.9768000000000008</v>
      </c>
      <c r="AL413" s="21">
        <f t="shared" si="13"/>
        <v>73.096800000000002</v>
      </c>
      <c r="AM413"/>
      <c r="AN413" s="19">
        <v>0</v>
      </c>
      <c r="AO413" s="2"/>
      <c r="AS413" s="17"/>
      <c r="AT413" s="17"/>
      <c r="AU413" s="13"/>
      <c r="AV413" s="13"/>
      <c r="AW413" s="31"/>
      <c r="AX413" s="38"/>
      <c r="AY413" s="33"/>
      <c r="AZ413" s="33"/>
      <c r="BA413" s="34"/>
      <c r="BB413" s="35"/>
      <c r="BC413" s="45"/>
      <c r="BD413" s="46"/>
      <c r="BE413" s="20"/>
    </row>
    <row r="414" spans="1:57" x14ac:dyDescent="0.35">
      <c r="A414" s="14">
        <v>414</v>
      </c>
      <c r="B414" t="s">
        <v>2343</v>
      </c>
      <c r="C414" t="s">
        <v>38</v>
      </c>
      <c r="D414" t="s">
        <v>48</v>
      </c>
      <c r="E414">
        <v>27766</v>
      </c>
      <c r="G414" s="2">
        <v>48.85</v>
      </c>
      <c r="H414" t="s">
        <v>139</v>
      </c>
      <c r="I414" t="s">
        <v>2344</v>
      </c>
      <c r="K414" t="s">
        <v>2310</v>
      </c>
      <c r="M414" t="s">
        <v>164</v>
      </c>
      <c r="N414" t="s">
        <v>60</v>
      </c>
      <c r="O414" t="s">
        <v>456</v>
      </c>
      <c r="P414" t="s">
        <v>84</v>
      </c>
      <c r="Q414" t="s">
        <v>1996</v>
      </c>
      <c r="R414">
        <v>1</v>
      </c>
      <c r="S414" s="4">
        <v>1</v>
      </c>
      <c r="T414" s="2">
        <v>48.85</v>
      </c>
      <c r="U414" s="2">
        <v>6.84</v>
      </c>
      <c r="V414" s="2">
        <v>55.69</v>
      </c>
      <c r="X414" s="2">
        <v>0</v>
      </c>
      <c r="Y414" s="2">
        <v>0</v>
      </c>
      <c r="Z414" s="2">
        <v>0</v>
      </c>
      <c r="AB414" s="2">
        <v>0</v>
      </c>
      <c r="AC414" s="2">
        <v>0</v>
      </c>
      <c r="AD414" s="2">
        <v>0</v>
      </c>
      <c r="AF414" s="2">
        <v>0</v>
      </c>
      <c r="AG414" s="2">
        <v>0</v>
      </c>
      <c r="AH414" s="2">
        <v>0</v>
      </c>
      <c r="AJ414" s="20">
        <v>64.12</v>
      </c>
      <c r="AK414" s="21">
        <f t="shared" si="12"/>
        <v>8.9768000000000008</v>
      </c>
      <c r="AL414" s="21">
        <f t="shared" si="13"/>
        <v>73.096800000000002</v>
      </c>
      <c r="AM414"/>
      <c r="AN414" s="19">
        <v>0</v>
      </c>
      <c r="AO414" s="2"/>
      <c r="AS414" s="17"/>
      <c r="AT414" s="17"/>
      <c r="AU414" s="13"/>
      <c r="AV414" s="13"/>
      <c r="AW414" s="31"/>
      <c r="AX414" s="38"/>
      <c r="AY414" s="33"/>
      <c r="AZ414" s="33"/>
      <c r="BA414" s="34"/>
      <c r="BB414" s="35"/>
      <c r="BC414" s="45"/>
      <c r="BD414" s="46"/>
      <c r="BE414" s="20"/>
    </row>
    <row r="415" spans="1:57" x14ac:dyDescent="0.35">
      <c r="A415" s="14">
        <v>415</v>
      </c>
      <c r="B415" t="s">
        <v>2345</v>
      </c>
      <c r="C415" t="s">
        <v>38</v>
      </c>
      <c r="D415" t="s">
        <v>48</v>
      </c>
      <c r="E415">
        <v>27766</v>
      </c>
      <c r="G415" s="2">
        <v>48.85</v>
      </c>
      <c r="H415" t="s">
        <v>139</v>
      </c>
      <c r="I415" t="s">
        <v>2346</v>
      </c>
      <c r="K415" t="s">
        <v>2310</v>
      </c>
      <c r="M415" t="s">
        <v>164</v>
      </c>
      <c r="N415" t="s">
        <v>60</v>
      </c>
      <c r="O415" t="s">
        <v>43</v>
      </c>
      <c r="P415" t="s">
        <v>68</v>
      </c>
      <c r="Q415" t="s">
        <v>1996</v>
      </c>
      <c r="R415">
        <v>1</v>
      </c>
      <c r="S415" s="4">
        <v>1</v>
      </c>
      <c r="T415" s="2">
        <v>48.85</v>
      </c>
      <c r="U415" s="2">
        <v>6.84</v>
      </c>
      <c r="V415" s="2">
        <v>55.69</v>
      </c>
      <c r="X415" s="2">
        <v>0</v>
      </c>
      <c r="Y415" s="2">
        <v>0</v>
      </c>
      <c r="Z415" s="2">
        <v>0</v>
      </c>
      <c r="AB415" s="2">
        <v>0</v>
      </c>
      <c r="AC415" s="2">
        <v>0</v>
      </c>
      <c r="AD415" s="2">
        <v>0</v>
      </c>
      <c r="AF415" s="2">
        <v>0</v>
      </c>
      <c r="AG415" s="2">
        <v>0</v>
      </c>
      <c r="AH415" s="2">
        <v>0</v>
      </c>
      <c r="AJ415" s="20">
        <v>64.12</v>
      </c>
      <c r="AK415" s="21">
        <f t="shared" si="12"/>
        <v>8.9768000000000008</v>
      </c>
      <c r="AL415" s="21">
        <f t="shared" si="13"/>
        <v>73.096800000000002</v>
      </c>
      <c r="AM415"/>
      <c r="AN415" s="19">
        <v>0</v>
      </c>
      <c r="AO415" s="2"/>
      <c r="AS415" s="17"/>
      <c r="AT415" s="17"/>
      <c r="AU415" s="13"/>
      <c r="AV415" s="13"/>
      <c r="AW415" s="31"/>
      <c r="AX415" s="38"/>
      <c r="AY415" s="33"/>
      <c r="AZ415" s="33"/>
      <c r="BA415" s="34"/>
      <c r="BB415" s="35"/>
      <c r="BC415" s="45"/>
      <c r="BD415" s="46"/>
      <c r="BE415" s="20"/>
    </row>
    <row r="416" spans="1:57" x14ac:dyDescent="0.35">
      <c r="A416" s="14">
        <v>416</v>
      </c>
      <c r="B416" t="s">
        <v>2347</v>
      </c>
      <c r="C416" t="s">
        <v>38</v>
      </c>
      <c r="D416" t="s">
        <v>48</v>
      </c>
      <c r="E416">
        <v>27766</v>
      </c>
      <c r="G416" s="2">
        <v>46.06</v>
      </c>
      <c r="H416" t="s">
        <v>139</v>
      </c>
      <c r="I416" t="s">
        <v>2348</v>
      </c>
      <c r="K416" t="s">
        <v>2310</v>
      </c>
      <c r="M416" t="s">
        <v>164</v>
      </c>
      <c r="N416" t="s">
        <v>60</v>
      </c>
      <c r="O416" t="s">
        <v>600</v>
      </c>
      <c r="P416" t="s">
        <v>69</v>
      </c>
      <c r="Q416" t="s">
        <v>1996</v>
      </c>
      <c r="R416">
        <v>1</v>
      </c>
      <c r="S416" s="4">
        <v>1</v>
      </c>
      <c r="T416" s="2">
        <v>46.06</v>
      </c>
      <c r="U416" s="2">
        <v>6.45</v>
      </c>
      <c r="V416" s="2">
        <v>52.51</v>
      </c>
      <c r="X416" s="2">
        <v>0</v>
      </c>
      <c r="Y416" s="2">
        <v>0</v>
      </c>
      <c r="Z416" s="2">
        <v>0</v>
      </c>
      <c r="AB416" s="2">
        <v>0</v>
      </c>
      <c r="AC416" s="2">
        <v>0</v>
      </c>
      <c r="AD416" s="2">
        <v>0</v>
      </c>
      <c r="AF416" s="2">
        <v>0</v>
      </c>
      <c r="AG416" s="2">
        <v>0</v>
      </c>
      <c r="AH416" s="2">
        <v>0</v>
      </c>
      <c r="AJ416" s="20">
        <v>60.46</v>
      </c>
      <c r="AK416" s="21">
        <f t="shared" si="12"/>
        <v>8.4644000000000013</v>
      </c>
      <c r="AL416" s="21">
        <f t="shared" si="13"/>
        <v>68.924400000000006</v>
      </c>
      <c r="AM416"/>
      <c r="AN416" s="19">
        <v>0</v>
      </c>
      <c r="AO416" s="2"/>
      <c r="AS416" s="17"/>
      <c r="AT416" s="17"/>
      <c r="AU416" s="13"/>
      <c r="AV416" s="13"/>
      <c r="AW416" s="31"/>
      <c r="AX416" s="38"/>
      <c r="AY416" s="33"/>
      <c r="AZ416" s="33"/>
      <c r="BA416" s="34"/>
      <c r="BB416" s="35"/>
      <c r="BC416" s="45"/>
      <c r="BD416" s="46"/>
      <c r="BE416" s="20"/>
    </row>
    <row r="417" spans="1:57" x14ac:dyDescent="0.35">
      <c r="A417" s="14">
        <v>417</v>
      </c>
      <c r="B417" t="s">
        <v>2349</v>
      </c>
      <c r="C417" t="s">
        <v>38</v>
      </c>
      <c r="D417" t="s">
        <v>48</v>
      </c>
      <c r="E417">
        <v>27766</v>
      </c>
      <c r="G417" s="2">
        <v>46.06</v>
      </c>
      <c r="H417" t="s">
        <v>139</v>
      </c>
      <c r="I417" t="s">
        <v>2350</v>
      </c>
      <c r="K417" t="s">
        <v>2310</v>
      </c>
      <c r="M417" t="s">
        <v>164</v>
      </c>
      <c r="N417" t="s">
        <v>60</v>
      </c>
      <c r="O417" t="s">
        <v>473</v>
      </c>
      <c r="P417" t="s">
        <v>60</v>
      </c>
      <c r="Q417" t="s">
        <v>1996</v>
      </c>
      <c r="R417">
        <v>1</v>
      </c>
      <c r="S417" s="4">
        <v>1</v>
      </c>
      <c r="T417" s="2">
        <v>46.06</v>
      </c>
      <c r="U417" s="2">
        <v>6.45</v>
      </c>
      <c r="V417" s="2">
        <v>52.51</v>
      </c>
      <c r="X417" s="2">
        <v>0</v>
      </c>
      <c r="Y417" s="2">
        <v>0</v>
      </c>
      <c r="Z417" s="2">
        <v>0</v>
      </c>
      <c r="AB417" s="2">
        <v>0</v>
      </c>
      <c r="AC417" s="2">
        <v>0</v>
      </c>
      <c r="AD417" s="2">
        <v>0</v>
      </c>
      <c r="AF417" s="2">
        <v>0</v>
      </c>
      <c r="AG417" s="2">
        <v>0</v>
      </c>
      <c r="AH417" s="2">
        <v>0</v>
      </c>
      <c r="AJ417" s="20">
        <v>60.46</v>
      </c>
      <c r="AK417" s="21">
        <f t="shared" si="12"/>
        <v>8.4644000000000013</v>
      </c>
      <c r="AL417" s="21">
        <f t="shared" si="13"/>
        <v>68.924400000000006</v>
      </c>
      <c r="AM417"/>
      <c r="AN417" s="19">
        <v>0</v>
      </c>
      <c r="AO417" s="2"/>
      <c r="AS417" s="17"/>
      <c r="AT417" s="17"/>
      <c r="AU417" s="13"/>
      <c r="AV417" s="13"/>
      <c r="AW417" s="31"/>
      <c r="AX417" s="38"/>
      <c r="AY417" s="33"/>
      <c r="AZ417" s="33"/>
      <c r="BA417" s="34"/>
      <c r="BB417" s="35"/>
      <c r="BC417" s="45"/>
      <c r="BD417" s="46"/>
      <c r="BE417" s="20"/>
    </row>
    <row r="418" spans="1:57" x14ac:dyDescent="0.35">
      <c r="A418" s="14">
        <v>418</v>
      </c>
      <c r="B418" t="s">
        <v>2351</v>
      </c>
      <c r="C418" t="s">
        <v>38</v>
      </c>
      <c r="D418" t="s">
        <v>48</v>
      </c>
      <c r="E418">
        <v>27766</v>
      </c>
      <c r="G418" s="2">
        <v>48.85</v>
      </c>
      <c r="H418" t="s">
        <v>139</v>
      </c>
      <c r="I418" t="s">
        <v>2352</v>
      </c>
      <c r="K418" t="s">
        <v>2310</v>
      </c>
      <c r="M418" t="s">
        <v>164</v>
      </c>
      <c r="N418" t="s">
        <v>60</v>
      </c>
      <c r="O418" t="s">
        <v>515</v>
      </c>
      <c r="P418" t="s">
        <v>187</v>
      </c>
      <c r="Q418" t="s">
        <v>1996</v>
      </c>
      <c r="R418">
        <v>1</v>
      </c>
      <c r="S418" s="4">
        <v>1</v>
      </c>
      <c r="T418" s="2">
        <v>48.85</v>
      </c>
      <c r="U418" s="2">
        <v>6.84</v>
      </c>
      <c r="V418" s="2">
        <v>55.69</v>
      </c>
      <c r="X418" s="2">
        <v>0</v>
      </c>
      <c r="Y418" s="2">
        <v>0</v>
      </c>
      <c r="Z418" s="2">
        <v>0</v>
      </c>
      <c r="AB418" s="2">
        <v>0</v>
      </c>
      <c r="AC418" s="2">
        <v>0</v>
      </c>
      <c r="AD418" s="2">
        <v>0</v>
      </c>
      <c r="AF418" s="2">
        <v>0</v>
      </c>
      <c r="AG418" s="2">
        <v>0</v>
      </c>
      <c r="AH418" s="2">
        <v>0</v>
      </c>
      <c r="AJ418" s="20">
        <v>64.12</v>
      </c>
      <c r="AK418" s="21">
        <f t="shared" si="12"/>
        <v>8.9768000000000008</v>
      </c>
      <c r="AL418" s="21">
        <f t="shared" si="13"/>
        <v>73.096800000000002</v>
      </c>
      <c r="AM418"/>
      <c r="AN418" s="19">
        <v>0</v>
      </c>
      <c r="AO418" s="2"/>
      <c r="AS418" s="17"/>
      <c r="AT418" s="17"/>
      <c r="AU418" s="13"/>
      <c r="AV418" s="13"/>
      <c r="AW418" s="31"/>
      <c r="AX418" s="38"/>
      <c r="AY418" s="33"/>
      <c r="AZ418" s="33"/>
      <c r="BA418" s="34"/>
      <c r="BB418" s="35"/>
      <c r="BC418" s="45"/>
      <c r="BD418" s="46"/>
      <c r="BE418" s="20"/>
    </row>
    <row r="419" spans="1:57" x14ac:dyDescent="0.35">
      <c r="A419" s="14">
        <v>419</v>
      </c>
      <c r="B419" t="s">
        <v>2353</v>
      </c>
      <c r="C419" t="s">
        <v>38</v>
      </c>
      <c r="D419" t="s">
        <v>48</v>
      </c>
      <c r="E419">
        <v>27766</v>
      </c>
      <c r="G419" s="2">
        <v>48.85</v>
      </c>
      <c r="H419" t="s">
        <v>139</v>
      </c>
      <c r="I419" t="s">
        <v>2354</v>
      </c>
      <c r="K419" t="s">
        <v>2310</v>
      </c>
      <c r="M419" t="s">
        <v>164</v>
      </c>
      <c r="N419" t="s">
        <v>60</v>
      </c>
      <c r="O419" t="s">
        <v>57</v>
      </c>
      <c r="P419" t="s">
        <v>1094</v>
      </c>
      <c r="Q419" t="s">
        <v>1996</v>
      </c>
      <c r="R419">
        <v>1</v>
      </c>
      <c r="S419" s="4">
        <v>1</v>
      </c>
      <c r="T419" s="2">
        <v>48.85</v>
      </c>
      <c r="U419" s="2">
        <v>6.84</v>
      </c>
      <c r="V419" s="2">
        <v>55.69</v>
      </c>
      <c r="X419" s="2">
        <v>0</v>
      </c>
      <c r="Y419" s="2">
        <v>0</v>
      </c>
      <c r="Z419" s="2">
        <v>0</v>
      </c>
      <c r="AB419" s="2">
        <v>0</v>
      </c>
      <c r="AC419" s="2">
        <v>0</v>
      </c>
      <c r="AD419" s="2">
        <v>0</v>
      </c>
      <c r="AF419" s="2">
        <v>0</v>
      </c>
      <c r="AG419" s="2">
        <v>0</v>
      </c>
      <c r="AH419" s="2">
        <v>0</v>
      </c>
      <c r="AJ419" s="20">
        <v>64.12</v>
      </c>
      <c r="AK419" s="21">
        <f t="shared" si="12"/>
        <v>8.9768000000000008</v>
      </c>
      <c r="AL419" s="21">
        <f t="shared" si="13"/>
        <v>73.096800000000002</v>
      </c>
      <c r="AM419"/>
      <c r="AN419" s="19">
        <v>0</v>
      </c>
      <c r="AO419" s="2"/>
      <c r="AS419" s="17"/>
      <c r="AT419" s="17"/>
      <c r="AU419" s="13"/>
      <c r="AV419" s="13"/>
      <c r="AW419" s="31"/>
      <c r="AX419" s="38"/>
      <c r="AY419" s="33"/>
      <c r="AZ419" s="33"/>
      <c r="BA419" s="34"/>
      <c r="BB419" s="35"/>
      <c r="BC419" s="45"/>
      <c r="BD419" s="46"/>
      <c r="BE419" s="20"/>
    </row>
    <row r="420" spans="1:57" x14ac:dyDescent="0.35">
      <c r="A420" s="14">
        <v>420</v>
      </c>
      <c r="B420" t="s">
        <v>2355</v>
      </c>
      <c r="C420" t="s">
        <v>38</v>
      </c>
      <c r="D420" t="s">
        <v>48</v>
      </c>
      <c r="E420">
        <v>27766</v>
      </c>
      <c r="G420" s="2">
        <v>46.06</v>
      </c>
      <c r="H420" t="s">
        <v>139</v>
      </c>
      <c r="I420" t="s">
        <v>2356</v>
      </c>
      <c r="K420" t="s">
        <v>2310</v>
      </c>
      <c r="M420" t="s">
        <v>164</v>
      </c>
      <c r="N420" t="s">
        <v>60</v>
      </c>
      <c r="O420" t="s">
        <v>604</v>
      </c>
      <c r="P420" t="s">
        <v>60</v>
      </c>
      <c r="Q420" t="s">
        <v>1996</v>
      </c>
      <c r="R420">
        <v>1</v>
      </c>
      <c r="S420" s="4">
        <v>1</v>
      </c>
      <c r="T420" s="2">
        <v>46.06</v>
      </c>
      <c r="U420" s="2">
        <v>6.45</v>
      </c>
      <c r="V420" s="2">
        <v>52.51</v>
      </c>
      <c r="X420" s="2">
        <v>0</v>
      </c>
      <c r="Y420" s="2">
        <v>0</v>
      </c>
      <c r="Z420" s="2">
        <v>0</v>
      </c>
      <c r="AB420" s="2">
        <v>0</v>
      </c>
      <c r="AC420" s="2">
        <v>0</v>
      </c>
      <c r="AD420" s="2">
        <v>0</v>
      </c>
      <c r="AF420" s="2">
        <v>0</v>
      </c>
      <c r="AG420" s="2">
        <v>0</v>
      </c>
      <c r="AH420" s="2">
        <v>0</v>
      </c>
      <c r="AJ420" s="20">
        <v>60.46</v>
      </c>
      <c r="AK420" s="21">
        <f t="shared" si="12"/>
        <v>8.4644000000000013</v>
      </c>
      <c r="AL420" s="21">
        <f t="shared" si="13"/>
        <v>68.924400000000006</v>
      </c>
      <c r="AM420"/>
      <c r="AN420" s="19">
        <v>0</v>
      </c>
      <c r="AO420" s="2"/>
      <c r="AS420" s="17"/>
      <c r="AT420" s="17"/>
      <c r="AU420" s="13"/>
      <c r="AV420" s="13"/>
      <c r="AW420" s="31"/>
      <c r="AX420" s="38"/>
      <c r="AY420" s="33"/>
      <c r="AZ420" s="33"/>
      <c r="BA420" s="34"/>
      <c r="BB420" s="35"/>
      <c r="BC420" s="45"/>
      <c r="BD420" s="46"/>
      <c r="BE420" s="20"/>
    </row>
    <row r="421" spans="1:57" x14ac:dyDescent="0.35">
      <c r="A421" s="14">
        <v>421</v>
      </c>
      <c r="B421" t="s">
        <v>2357</v>
      </c>
      <c r="C421" t="s">
        <v>38</v>
      </c>
      <c r="D421" t="s">
        <v>48</v>
      </c>
      <c r="E421">
        <v>27766</v>
      </c>
      <c r="G421" s="2">
        <v>48.85</v>
      </c>
      <c r="H421" t="s">
        <v>139</v>
      </c>
      <c r="I421" t="s">
        <v>2358</v>
      </c>
      <c r="K421" t="s">
        <v>2310</v>
      </c>
      <c r="M421" t="s">
        <v>164</v>
      </c>
      <c r="N421" t="s">
        <v>60</v>
      </c>
      <c r="O421" t="s">
        <v>409</v>
      </c>
      <c r="P421" t="s">
        <v>74</v>
      </c>
      <c r="Q421" t="s">
        <v>1996</v>
      </c>
      <c r="R421">
        <v>1</v>
      </c>
      <c r="S421" s="4">
        <v>1</v>
      </c>
      <c r="T421" s="2">
        <v>48.85</v>
      </c>
      <c r="U421" s="2">
        <v>6.84</v>
      </c>
      <c r="V421" s="2">
        <v>55.69</v>
      </c>
      <c r="X421" s="2">
        <v>0</v>
      </c>
      <c r="Y421" s="2">
        <v>0</v>
      </c>
      <c r="Z421" s="2">
        <v>0</v>
      </c>
      <c r="AB421" s="2">
        <v>0</v>
      </c>
      <c r="AC421" s="2">
        <v>0</v>
      </c>
      <c r="AD421" s="2">
        <v>0</v>
      </c>
      <c r="AF421" s="2">
        <v>0</v>
      </c>
      <c r="AG421" s="2">
        <v>0</v>
      </c>
      <c r="AH421" s="2">
        <v>0</v>
      </c>
      <c r="AJ421" s="20">
        <v>64.12</v>
      </c>
      <c r="AK421" s="21">
        <f t="shared" si="12"/>
        <v>8.9768000000000008</v>
      </c>
      <c r="AL421" s="21">
        <f t="shared" si="13"/>
        <v>73.096800000000002</v>
      </c>
      <c r="AM421"/>
      <c r="AN421" s="19">
        <v>0</v>
      </c>
      <c r="AO421" s="2"/>
      <c r="AS421" s="17"/>
      <c r="AT421" s="17"/>
      <c r="AU421" s="13"/>
      <c r="AV421" s="13"/>
      <c r="AW421" s="31"/>
      <c r="AX421" s="38"/>
      <c r="AY421" s="33"/>
      <c r="AZ421" s="33"/>
      <c r="BA421" s="34"/>
      <c r="BB421" s="35"/>
      <c r="BC421" s="45"/>
      <c r="BD421" s="46"/>
      <c r="BE421" s="20"/>
    </row>
    <row r="422" spans="1:57" x14ac:dyDescent="0.35">
      <c r="A422" s="14">
        <v>422</v>
      </c>
      <c r="B422" t="s">
        <v>2359</v>
      </c>
      <c r="C422" t="s">
        <v>38</v>
      </c>
      <c r="D422" t="s">
        <v>48</v>
      </c>
      <c r="E422">
        <v>27766</v>
      </c>
      <c r="G422" s="2">
        <v>46.06</v>
      </c>
      <c r="H422" t="s">
        <v>139</v>
      </c>
      <c r="I422" t="s">
        <v>2360</v>
      </c>
      <c r="K422" t="s">
        <v>2310</v>
      </c>
      <c r="M422" t="s">
        <v>164</v>
      </c>
      <c r="N422" t="s">
        <v>60</v>
      </c>
      <c r="O422" t="s">
        <v>351</v>
      </c>
      <c r="P422" t="s">
        <v>69</v>
      </c>
      <c r="Q422" t="s">
        <v>1996</v>
      </c>
      <c r="R422">
        <v>1</v>
      </c>
      <c r="S422" s="4">
        <v>1</v>
      </c>
      <c r="T422" s="2">
        <v>46.06</v>
      </c>
      <c r="U422" s="2">
        <v>6.45</v>
      </c>
      <c r="V422" s="2">
        <v>52.51</v>
      </c>
      <c r="X422" s="2">
        <v>0</v>
      </c>
      <c r="Y422" s="2">
        <v>0</v>
      </c>
      <c r="Z422" s="2">
        <v>0</v>
      </c>
      <c r="AB422" s="2">
        <v>0</v>
      </c>
      <c r="AC422" s="2">
        <v>0</v>
      </c>
      <c r="AD422" s="2">
        <v>0</v>
      </c>
      <c r="AF422" s="2">
        <v>0</v>
      </c>
      <c r="AG422" s="2">
        <v>0</v>
      </c>
      <c r="AH422" s="2">
        <v>0</v>
      </c>
      <c r="AJ422" s="20">
        <v>60.46</v>
      </c>
      <c r="AK422" s="21">
        <f t="shared" si="12"/>
        <v>8.4644000000000013</v>
      </c>
      <c r="AL422" s="21">
        <f t="shared" si="13"/>
        <v>68.924400000000006</v>
      </c>
      <c r="AM422"/>
      <c r="AN422" s="19">
        <v>0</v>
      </c>
      <c r="AO422" s="2"/>
      <c r="AS422" s="17"/>
      <c r="AT422" s="17"/>
      <c r="AU422" s="13"/>
      <c r="AV422" s="13"/>
      <c r="AW422" s="31"/>
      <c r="AX422" s="38"/>
      <c r="AY422" s="33"/>
      <c r="AZ422" s="33"/>
      <c r="BA422" s="34"/>
      <c r="BB422" s="35"/>
      <c r="BC422" s="45"/>
      <c r="BD422" s="46"/>
      <c r="BE422" s="20"/>
    </row>
    <row r="423" spans="1:57" x14ac:dyDescent="0.35">
      <c r="A423" s="14">
        <v>423</v>
      </c>
      <c r="B423" t="s">
        <v>2361</v>
      </c>
      <c r="C423" t="s">
        <v>38</v>
      </c>
      <c r="D423" t="s">
        <v>48</v>
      </c>
      <c r="E423">
        <v>27766</v>
      </c>
      <c r="G423" s="2">
        <v>48.85</v>
      </c>
      <c r="H423" t="s">
        <v>139</v>
      </c>
      <c r="I423" t="s">
        <v>2362</v>
      </c>
      <c r="K423" t="s">
        <v>2310</v>
      </c>
      <c r="M423" t="s">
        <v>164</v>
      </c>
      <c r="N423" t="s">
        <v>60</v>
      </c>
      <c r="O423" t="s">
        <v>1491</v>
      </c>
      <c r="P423" t="s">
        <v>74</v>
      </c>
      <c r="Q423" t="s">
        <v>1996</v>
      </c>
      <c r="R423">
        <v>1</v>
      </c>
      <c r="S423" s="4">
        <v>1</v>
      </c>
      <c r="T423" s="2">
        <v>48.85</v>
      </c>
      <c r="U423" s="2">
        <v>6.84</v>
      </c>
      <c r="V423" s="2">
        <v>55.69</v>
      </c>
      <c r="X423" s="2">
        <v>0</v>
      </c>
      <c r="Y423" s="2">
        <v>0</v>
      </c>
      <c r="Z423" s="2">
        <v>0</v>
      </c>
      <c r="AB423" s="2">
        <v>0</v>
      </c>
      <c r="AC423" s="2">
        <v>0</v>
      </c>
      <c r="AD423" s="2">
        <v>0</v>
      </c>
      <c r="AF423" s="2">
        <v>0</v>
      </c>
      <c r="AG423" s="2">
        <v>0</v>
      </c>
      <c r="AH423" s="2">
        <v>0</v>
      </c>
      <c r="AJ423" s="20">
        <v>64.12</v>
      </c>
      <c r="AK423" s="21">
        <f t="shared" si="12"/>
        <v>8.9768000000000008</v>
      </c>
      <c r="AL423" s="21">
        <f t="shared" si="13"/>
        <v>73.096800000000002</v>
      </c>
      <c r="AM423"/>
      <c r="AN423" s="19">
        <v>0</v>
      </c>
      <c r="AO423" s="2"/>
      <c r="AS423" s="17"/>
      <c r="AT423" s="17"/>
      <c r="AU423" s="13"/>
      <c r="AV423" s="13"/>
      <c r="AW423" s="31"/>
      <c r="AX423" s="38"/>
      <c r="AY423" s="33"/>
      <c r="AZ423" s="33"/>
      <c r="BA423" s="34"/>
      <c r="BB423" s="35"/>
      <c r="BC423" s="45"/>
      <c r="BD423" s="46"/>
      <c r="BE423" s="20"/>
    </row>
    <row r="424" spans="1:57" x14ac:dyDescent="0.35">
      <c r="A424" s="14">
        <v>424</v>
      </c>
      <c r="B424" t="s">
        <v>225</v>
      </c>
      <c r="C424" t="s">
        <v>38</v>
      </c>
      <c r="D424" t="s">
        <v>48</v>
      </c>
      <c r="E424">
        <v>27766</v>
      </c>
      <c r="G424" s="2">
        <v>15.36</v>
      </c>
      <c r="H424" t="s">
        <v>162</v>
      </c>
      <c r="I424" t="s">
        <v>226</v>
      </c>
      <c r="K424">
        <v>128219</v>
      </c>
      <c r="M424" t="s">
        <v>164</v>
      </c>
      <c r="N424" t="s">
        <v>60</v>
      </c>
      <c r="O424" t="s">
        <v>227</v>
      </c>
      <c r="P424" t="s">
        <v>228</v>
      </c>
      <c r="Q424" t="s">
        <v>52</v>
      </c>
      <c r="R424">
        <v>1</v>
      </c>
      <c r="S424" s="4">
        <v>4</v>
      </c>
      <c r="T424" s="2">
        <v>61.42</v>
      </c>
      <c r="U424" s="2">
        <v>8.6</v>
      </c>
      <c r="V424" s="2">
        <v>70.02</v>
      </c>
      <c r="X424" s="2">
        <v>0</v>
      </c>
      <c r="Y424" s="2">
        <v>0</v>
      </c>
      <c r="Z424" s="2">
        <v>0</v>
      </c>
      <c r="AB424" s="2">
        <v>0</v>
      </c>
      <c r="AC424" s="2">
        <v>0</v>
      </c>
      <c r="AD424" s="2">
        <v>0</v>
      </c>
      <c r="AF424" s="2">
        <v>0</v>
      </c>
      <c r="AG424" s="2">
        <v>0</v>
      </c>
      <c r="AH424" s="2">
        <v>0</v>
      </c>
      <c r="AJ424" s="20">
        <v>80.62</v>
      </c>
      <c r="AK424" s="21">
        <f t="shared" si="12"/>
        <v>11.286800000000001</v>
      </c>
      <c r="AL424" s="21">
        <f t="shared" si="13"/>
        <v>91.906800000000004</v>
      </c>
      <c r="AM424"/>
      <c r="AN424" s="19">
        <v>0</v>
      </c>
      <c r="AO424" s="2"/>
      <c r="AS424" s="17"/>
      <c r="AT424" s="17"/>
      <c r="AU424" s="13"/>
      <c r="AV424" s="13"/>
      <c r="AW424" s="31"/>
      <c r="AX424" s="38"/>
      <c r="AY424" s="33"/>
      <c r="AZ424" s="33"/>
      <c r="BA424" s="34"/>
      <c r="BB424" s="35"/>
      <c r="BC424" s="45"/>
      <c r="BD424" s="46"/>
      <c r="BE424" s="20"/>
    </row>
    <row r="425" spans="1:57" x14ac:dyDescent="0.35">
      <c r="A425" s="14">
        <v>425</v>
      </c>
      <c r="B425" t="s">
        <v>1575</v>
      </c>
      <c r="C425" t="s">
        <v>38</v>
      </c>
      <c r="D425" t="s">
        <v>48</v>
      </c>
      <c r="E425">
        <v>27766</v>
      </c>
      <c r="G425" s="2">
        <v>3.36</v>
      </c>
      <c r="H425" t="s">
        <v>162</v>
      </c>
      <c r="I425" t="s">
        <v>1576</v>
      </c>
      <c r="K425">
        <v>128303</v>
      </c>
      <c r="M425" t="s">
        <v>164</v>
      </c>
      <c r="N425" t="s">
        <v>60</v>
      </c>
      <c r="O425" t="s">
        <v>1577</v>
      </c>
      <c r="P425" t="s">
        <v>233</v>
      </c>
      <c r="Q425" t="s">
        <v>52</v>
      </c>
      <c r="R425">
        <v>1</v>
      </c>
      <c r="S425" s="4">
        <v>28</v>
      </c>
      <c r="T425" s="2">
        <v>93.97</v>
      </c>
      <c r="U425" s="2">
        <v>13.16</v>
      </c>
      <c r="V425" s="2">
        <v>107.13</v>
      </c>
      <c r="X425" s="2">
        <v>0</v>
      </c>
      <c r="Y425" s="2">
        <v>0</v>
      </c>
      <c r="Z425" s="2">
        <v>0</v>
      </c>
      <c r="AB425" s="2">
        <v>0</v>
      </c>
      <c r="AC425" s="2">
        <v>0</v>
      </c>
      <c r="AD425" s="2">
        <v>0</v>
      </c>
      <c r="AF425" s="2">
        <v>0</v>
      </c>
      <c r="AG425" s="2">
        <v>0</v>
      </c>
      <c r="AH425" s="2">
        <v>0</v>
      </c>
      <c r="AJ425" s="20">
        <v>123.34</v>
      </c>
      <c r="AK425" s="21">
        <f t="shared" si="12"/>
        <v>17.267600000000002</v>
      </c>
      <c r="AL425" s="21">
        <f t="shared" si="13"/>
        <v>140.60759999999999</v>
      </c>
      <c r="AM425"/>
      <c r="AN425" s="19">
        <v>0</v>
      </c>
      <c r="AO425" s="2"/>
      <c r="AS425" s="17"/>
      <c r="AT425" s="17"/>
      <c r="AU425" s="13"/>
      <c r="AV425" s="13"/>
      <c r="AW425" s="31"/>
      <c r="AX425" s="38"/>
      <c r="AY425" s="33"/>
      <c r="AZ425" s="33"/>
      <c r="BA425" s="34"/>
      <c r="BB425" s="35"/>
      <c r="BC425" s="45"/>
      <c r="BD425" s="46"/>
      <c r="BE425" s="20"/>
    </row>
    <row r="426" spans="1:57" x14ac:dyDescent="0.35">
      <c r="A426" s="14">
        <v>426</v>
      </c>
      <c r="B426" t="s">
        <v>1511</v>
      </c>
      <c r="C426" t="s">
        <v>38</v>
      </c>
      <c r="D426" t="s">
        <v>48</v>
      </c>
      <c r="E426">
        <v>27766</v>
      </c>
      <c r="G426" s="2">
        <v>3.61</v>
      </c>
      <c r="H426" t="s">
        <v>162</v>
      </c>
      <c r="I426" t="s">
        <v>1512</v>
      </c>
      <c r="K426">
        <v>128274</v>
      </c>
      <c r="M426" t="s">
        <v>164</v>
      </c>
      <c r="N426" t="s">
        <v>60</v>
      </c>
      <c r="O426" t="s">
        <v>1513</v>
      </c>
      <c r="P426" t="s">
        <v>60</v>
      </c>
      <c r="Q426" t="s">
        <v>52</v>
      </c>
      <c r="R426">
        <v>1</v>
      </c>
      <c r="S426" s="4">
        <v>24</v>
      </c>
      <c r="T426" s="2">
        <v>86.74</v>
      </c>
      <c r="U426" s="2">
        <v>12.14</v>
      </c>
      <c r="V426" s="2">
        <v>98.88</v>
      </c>
      <c r="X426" s="2">
        <v>0</v>
      </c>
      <c r="Y426" s="2">
        <v>0</v>
      </c>
      <c r="Z426" s="2">
        <v>0</v>
      </c>
      <c r="AB426" s="2">
        <v>0</v>
      </c>
      <c r="AC426" s="2">
        <v>0</v>
      </c>
      <c r="AD426" s="2">
        <v>0</v>
      </c>
      <c r="AF426" s="2">
        <v>0</v>
      </c>
      <c r="AG426" s="2">
        <v>0</v>
      </c>
      <c r="AH426" s="2">
        <v>0</v>
      </c>
      <c r="AJ426" s="20">
        <v>113.85000000000001</v>
      </c>
      <c r="AK426" s="21">
        <f t="shared" si="12"/>
        <v>15.939000000000002</v>
      </c>
      <c r="AL426" s="21">
        <f t="shared" si="13"/>
        <v>129.78900000000002</v>
      </c>
      <c r="AM426"/>
      <c r="AN426" s="19">
        <v>0</v>
      </c>
      <c r="AO426" s="2"/>
      <c r="AS426" s="17"/>
      <c r="AT426" s="17"/>
      <c r="AU426" s="13"/>
      <c r="AV426" s="13"/>
      <c r="AW426" s="31"/>
      <c r="AX426" s="38"/>
      <c r="AY426" s="33"/>
      <c r="AZ426" s="33"/>
      <c r="BA426" s="34"/>
      <c r="BB426" s="35"/>
      <c r="BC426" s="45"/>
      <c r="BD426" s="46"/>
      <c r="BE426" s="20"/>
    </row>
    <row r="427" spans="1:57" x14ac:dyDescent="0.35">
      <c r="A427" s="14">
        <v>427</v>
      </c>
      <c r="B427" t="s">
        <v>1125</v>
      </c>
      <c r="C427" t="s">
        <v>38</v>
      </c>
      <c r="D427" t="s">
        <v>48</v>
      </c>
      <c r="E427">
        <v>27766</v>
      </c>
      <c r="G427" s="2">
        <v>8.3000000000000007</v>
      </c>
      <c r="H427" t="s">
        <v>162</v>
      </c>
      <c r="I427" t="s">
        <v>1126</v>
      </c>
      <c r="K427">
        <v>128250</v>
      </c>
      <c r="M427" t="s">
        <v>164</v>
      </c>
      <c r="N427" t="s">
        <v>60</v>
      </c>
      <c r="O427" t="s">
        <v>1127</v>
      </c>
      <c r="P427" t="s">
        <v>1128</v>
      </c>
      <c r="Q427" t="s">
        <v>52</v>
      </c>
      <c r="R427">
        <v>1</v>
      </c>
      <c r="S427" s="4">
        <v>13</v>
      </c>
      <c r="T427" s="2">
        <v>107.95</v>
      </c>
      <c r="U427" s="2">
        <v>15.11</v>
      </c>
      <c r="V427" s="2">
        <v>123.06</v>
      </c>
      <c r="X427" s="2">
        <v>0</v>
      </c>
      <c r="Y427" s="2">
        <v>0</v>
      </c>
      <c r="Z427" s="2">
        <v>0</v>
      </c>
      <c r="AB427" s="2">
        <v>0</v>
      </c>
      <c r="AC427" s="2">
        <v>0</v>
      </c>
      <c r="AD427" s="2">
        <v>0</v>
      </c>
      <c r="AF427" s="2">
        <v>0</v>
      </c>
      <c r="AG427" s="2">
        <v>0</v>
      </c>
      <c r="AH427" s="2">
        <v>0</v>
      </c>
      <c r="AJ427" s="20">
        <v>141.69</v>
      </c>
      <c r="AK427" s="21">
        <f t="shared" si="12"/>
        <v>19.836600000000001</v>
      </c>
      <c r="AL427" s="21">
        <f t="shared" si="13"/>
        <v>161.5266</v>
      </c>
      <c r="AM427"/>
      <c r="AN427" s="19">
        <v>0</v>
      </c>
      <c r="AO427" s="2"/>
      <c r="AS427" s="17"/>
      <c r="AT427" s="17"/>
      <c r="AU427" s="13"/>
      <c r="AV427" s="13"/>
      <c r="AW427" s="31"/>
      <c r="AX427" s="38"/>
      <c r="AY427" s="33"/>
      <c r="AZ427" s="33"/>
      <c r="BA427" s="34"/>
      <c r="BB427" s="35"/>
      <c r="BC427" s="45"/>
      <c r="BD427" s="46"/>
      <c r="BE427" s="20"/>
    </row>
    <row r="428" spans="1:57" x14ac:dyDescent="0.35">
      <c r="A428" s="14">
        <v>428</v>
      </c>
      <c r="B428" t="s">
        <v>682</v>
      </c>
      <c r="C428" t="s">
        <v>38</v>
      </c>
      <c r="D428" t="s">
        <v>48</v>
      </c>
      <c r="E428">
        <v>27766</v>
      </c>
      <c r="G428" s="2">
        <v>6.82</v>
      </c>
      <c r="H428" t="s">
        <v>162</v>
      </c>
      <c r="I428" t="s">
        <v>683</v>
      </c>
      <c r="K428">
        <v>128556</v>
      </c>
      <c r="M428" t="s">
        <v>164</v>
      </c>
      <c r="N428" t="s">
        <v>60</v>
      </c>
      <c r="O428" t="s">
        <v>684</v>
      </c>
      <c r="P428" t="s">
        <v>367</v>
      </c>
      <c r="Q428" t="s">
        <v>52</v>
      </c>
      <c r="R428">
        <v>1</v>
      </c>
      <c r="S428" s="4">
        <v>9</v>
      </c>
      <c r="T428" s="2">
        <v>61.42</v>
      </c>
      <c r="U428" s="2">
        <v>8.6</v>
      </c>
      <c r="V428" s="2">
        <v>70.02</v>
      </c>
      <c r="X428" s="2">
        <v>0</v>
      </c>
      <c r="Y428" s="2">
        <v>0</v>
      </c>
      <c r="Z428" s="2">
        <v>0</v>
      </c>
      <c r="AB428" s="2">
        <v>0</v>
      </c>
      <c r="AC428" s="2">
        <v>0</v>
      </c>
      <c r="AD428" s="2">
        <v>0</v>
      </c>
      <c r="AF428" s="2">
        <v>0</v>
      </c>
      <c r="AG428" s="2">
        <v>0</v>
      </c>
      <c r="AH428" s="2">
        <v>0</v>
      </c>
      <c r="AJ428" s="20">
        <v>80.62</v>
      </c>
      <c r="AK428" s="21">
        <f t="shared" si="12"/>
        <v>11.286800000000001</v>
      </c>
      <c r="AL428" s="21">
        <f t="shared" si="13"/>
        <v>91.906800000000004</v>
      </c>
      <c r="AM428"/>
      <c r="AN428" s="19">
        <v>0</v>
      </c>
      <c r="AO428" s="2"/>
      <c r="AS428" s="17"/>
      <c r="AT428" s="17"/>
      <c r="AU428" s="13"/>
      <c r="AV428" s="13"/>
      <c r="AW428" s="31"/>
      <c r="AX428" s="38"/>
      <c r="AY428" s="33"/>
      <c r="AZ428" s="33"/>
      <c r="BA428" s="34"/>
      <c r="BB428" s="35"/>
      <c r="BC428" s="45"/>
      <c r="BD428" s="46"/>
      <c r="BE428" s="20"/>
    </row>
    <row r="429" spans="1:57" x14ac:dyDescent="0.35">
      <c r="A429" s="14">
        <v>429</v>
      </c>
      <c r="B429" t="s">
        <v>685</v>
      </c>
      <c r="C429" t="s">
        <v>38</v>
      </c>
      <c r="D429" t="s">
        <v>48</v>
      </c>
      <c r="E429">
        <v>27766</v>
      </c>
      <c r="G429" s="2">
        <v>6.82</v>
      </c>
      <c r="H429" t="s">
        <v>162</v>
      </c>
      <c r="I429" t="s">
        <v>686</v>
      </c>
      <c r="K429" t="s">
        <v>687</v>
      </c>
      <c r="M429" t="s">
        <v>164</v>
      </c>
      <c r="N429" t="s">
        <v>60</v>
      </c>
      <c r="O429" t="s">
        <v>687</v>
      </c>
      <c r="P429" t="s">
        <v>228</v>
      </c>
      <c r="Q429" t="s">
        <v>52</v>
      </c>
      <c r="R429">
        <v>1</v>
      </c>
      <c r="S429" s="4">
        <v>9</v>
      </c>
      <c r="T429" s="2">
        <v>61.42</v>
      </c>
      <c r="U429" s="2">
        <v>8.6</v>
      </c>
      <c r="V429" s="2">
        <v>70.02</v>
      </c>
      <c r="X429" s="2">
        <v>0</v>
      </c>
      <c r="Y429" s="2">
        <v>0</v>
      </c>
      <c r="Z429" s="2">
        <v>0</v>
      </c>
      <c r="AB429" s="2">
        <v>0</v>
      </c>
      <c r="AC429" s="2">
        <v>0</v>
      </c>
      <c r="AD429" s="2">
        <v>0</v>
      </c>
      <c r="AF429" s="2">
        <v>0</v>
      </c>
      <c r="AG429" s="2">
        <v>0</v>
      </c>
      <c r="AH429" s="2">
        <v>0</v>
      </c>
      <c r="AJ429" s="20">
        <v>80.62</v>
      </c>
      <c r="AK429" s="21">
        <f t="shared" si="12"/>
        <v>11.286800000000001</v>
      </c>
      <c r="AL429" s="21">
        <f t="shared" si="13"/>
        <v>91.906800000000004</v>
      </c>
      <c r="AM429"/>
      <c r="AN429" s="19">
        <v>0</v>
      </c>
      <c r="AO429" s="2"/>
      <c r="AS429" s="17"/>
      <c r="AT429" s="17"/>
      <c r="AU429" s="13"/>
      <c r="AV429" s="13"/>
      <c r="AW429" s="31"/>
      <c r="AX429" s="38"/>
      <c r="AY429" s="33"/>
      <c r="AZ429" s="33"/>
      <c r="BA429" s="34"/>
      <c r="BB429" s="35"/>
      <c r="BC429" s="45"/>
      <c r="BD429" s="46"/>
      <c r="BE429" s="20"/>
    </row>
    <row r="430" spans="1:57" x14ac:dyDescent="0.35">
      <c r="A430" s="14">
        <v>430</v>
      </c>
      <c r="B430" t="s">
        <v>688</v>
      </c>
      <c r="C430" t="s">
        <v>38</v>
      </c>
      <c r="D430" t="s">
        <v>48</v>
      </c>
      <c r="E430">
        <v>27766</v>
      </c>
      <c r="F430" s="5" t="s">
        <v>689</v>
      </c>
      <c r="G430" s="6">
        <v>66.959999999999994</v>
      </c>
      <c r="H430" s="5" t="s">
        <v>162</v>
      </c>
      <c r="I430" s="5" t="s">
        <v>690</v>
      </c>
      <c r="J430" s="5"/>
      <c r="K430" s="5">
        <v>128548</v>
      </c>
      <c r="L430" s="5"/>
      <c r="M430" s="5" t="s">
        <v>164</v>
      </c>
      <c r="N430" s="5" t="s">
        <v>60</v>
      </c>
      <c r="O430" s="5" t="s">
        <v>691</v>
      </c>
      <c r="P430" s="5" t="s">
        <v>692</v>
      </c>
      <c r="Q430" s="5" t="s">
        <v>52</v>
      </c>
      <c r="R430" s="5">
        <v>1</v>
      </c>
      <c r="S430" s="4">
        <v>9</v>
      </c>
      <c r="T430" s="6">
        <v>602.63</v>
      </c>
      <c r="U430" s="6">
        <v>84.37</v>
      </c>
      <c r="V430" s="2">
        <v>687</v>
      </c>
      <c r="X430" s="2">
        <v>0</v>
      </c>
      <c r="Y430" s="2">
        <v>0</v>
      </c>
      <c r="Z430" s="2">
        <v>0</v>
      </c>
      <c r="AB430" s="2">
        <v>0</v>
      </c>
      <c r="AC430" s="2">
        <v>0</v>
      </c>
      <c r="AD430" s="2">
        <v>0</v>
      </c>
      <c r="AF430" s="2">
        <v>0</v>
      </c>
      <c r="AG430" s="2">
        <v>0</v>
      </c>
      <c r="AH430" s="2">
        <v>0</v>
      </c>
      <c r="AJ430" s="20">
        <v>790.96</v>
      </c>
      <c r="AK430" s="21">
        <f t="shared" si="12"/>
        <v>110.73440000000002</v>
      </c>
      <c r="AL430" s="21">
        <f t="shared" si="13"/>
        <v>901.69440000000009</v>
      </c>
      <c r="AM430"/>
      <c r="AN430" s="19">
        <v>0</v>
      </c>
      <c r="AO430" s="2"/>
      <c r="AS430" s="17"/>
      <c r="AT430" s="17"/>
      <c r="AU430" s="13"/>
      <c r="AV430" s="13"/>
      <c r="AW430" s="31"/>
      <c r="AX430" s="38"/>
      <c r="AY430" s="33"/>
      <c r="AZ430" s="33"/>
      <c r="BA430" s="34"/>
      <c r="BB430" s="35"/>
      <c r="BC430" s="45"/>
      <c r="BD430" s="46"/>
      <c r="BE430" s="20"/>
    </row>
    <row r="431" spans="1:57" x14ac:dyDescent="0.35">
      <c r="A431" s="14">
        <v>431</v>
      </c>
      <c r="B431" t="s">
        <v>693</v>
      </c>
      <c r="C431" t="s">
        <v>38</v>
      </c>
      <c r="D431" t="s">
        <v>48</v>
      </c>
      <c r="E431">
        <v>27766</v>
      </c>
      <c r="G431" s="2">
        <v>6.82</v>
      </c>
      <c r="H431" t="s">
        <v>162</v>
      </c>
      <c r="I431" t="s">
        <v>694</v>
      </c>
      <c r="K431">
        <v>128501</v>
      </c>
      <c r="M431" t="s">
        <v>164</v>
      </c>
      <c r="N431" t="s">
        <v>60</v>
      </c>
      <c r="O431" t="s">
        <v>695</v>
      </c>
      <c r="P431" t="s">
        <v>60</v>
      </c>
      <c r="Q431" t="s">
        <v>52</v>
      </c>
      <c r="R431">
        <v>1</v>
      </c>
      <c r="S431" s="4">
        <v>9</v>
      </c>
      <c r="T431" s="2">
        <v>61.42</v>
      </c>
      <c r="U431" s="2">
        <v>8.6</v>
      </c>
      <c r="V431" s="2">
        <v>70.02</v>
      </c>
      <c r="X431" s="2">
        <v>0</v>
      </c>
      <c r="Y431" s="2">
        <v>0</v>
      </c>
      <c r="Z431" s="2">
        <v>0</v>
      </c>
      <c r="AB431" s="2">
        <v>0</v>
      </c>
      <c r="AC431" s="2">
        <v>0</v>
      </c>
      <c r="AD431" s="2">
        <v>0</v>
      </c>
      <c r="AF431" s="2">
        <v>0</v>
      </c>
      <c r="AG431" s="2">
        <v>0</v>
      </c>
      <c r="AH431" s="2">
        <v>0</v>
      </c>
      <c r="AJ431" s="20">
        <v>80.62</v>
      </c>
      <c r="AK431" s="21">
        <f t="shared" si="12"/>
        <v>11.286800000000001</v>
      </c>
      <c r="AL431" s="21">
        <f t="shared" si="13"/>
        <v>91.906800000000004</v>
      </c>
      <c r="AM431"/>
      <c r="AN431" s="19">
        <v>0</v>
      </c>
      <c r="AO431" s="2"/>
      <c r="AS431" s="17"/>
      <c r="AT431" s="17"/>
      <c r="AU431" s="13"/>
      <c r="AV431" s="13"/>
      <c r="AW431" s="31"/>
      <c r="AX431" s="38"/>
      <c r="AY431" s="33"/>
      <c r="AZ431" s="33"/>
      <c r="BA431" s="34"/>
      <c r="BB431" s="35"/>
      <c r="BC431" s="45"/>
      <c r="BD431" s="46"/>
      <c r="BE431" s="20"/>
    </row>
    <row r="432" spans="1:57" x14ac:dyDescent="0.35">
      <c r="A432" s="14">
        <v>432</v>
      </c>
      <c r="B432" t="s">
        <v>2150</v>
      </c>
      <c r="C432" t="s">
        <v>38</v>
      </c>
      <c r="D432" t="s">
        <v>48</v>
      </c>
      <c r="E432">
        <v>27766</v>
      </c>
      <c r="G432" s="2">
        <v>48.85</v>
      </c>
      <c r="H432" t="s">
        <v>162</v>
      </c>
      <c r="I432" t="s">
        <v>2151</v>
      </c>
      <c r="K432" t="s">
        <v>2152</v>
      </c>
      <c r="M432" t="s">
        <v>164</v>
      </c>
      <c r="N432" t="s">
        <v>60</v>
      </c>
      <c r="O432" t="s">
        <v>399</v>
      </c>
      <c r="P432" t="s">
        <v>187</v>
      </c>
      <c r="Q432" t="s">
        <v>1996</v>
      </c>
      <c r="R432">
        <v>1</v>
      </c>
      <c r="S432" s="4">
        <v>1</v>
      </c>
      <c r="T432" s="2">
        <v>48.85</v>
      </c>
      <c r="U432" s="2">
        <v>6.84</v>
      </c>
      <c r="V432" s="2">
        <v>55.69</v>
      </c>
      <c r="X432" s="2">
        <v>0</v>
      </c>
      <c r="Y432" s="2">
        <v>0</v>
      </c>
      <c r="Z432" s="2">
        <v>0</v>
      </c>
      <c r="AB432" s="2">
        <v>0</v>
      </c>
      <c r="AC432" s="2">
        <v>0</v>
      </c>
      <c r="AD432" s="2">
        <v>0</v>
      </c>
      <c r="AF432" s="2">
        <v>0</v>
      </c>
      <c r="AG432" s="2">
        <v>0</v>
      </c>
      <c r="AH432" s="2">
        <v>0</v>
      </c>
      <c r="AJ432" s="20">
        <v>64.12</v>
      </c>
      <c r="AK432" s="21">
        <f t="shared" si="12"/>
        <v>8.9768000000000008</v>
      </c>
      <c r="AL432" s="21">
        <f t="shared" si="13"/>
        <v>73.096800000000002</v>
      </c>
      <c r="AM432"/>
      <c r="AN432" s="19">
        <v>0</v>
      </c>
      <c r="AO432" s="2"/>
      <c r="AS432" s="17"/>
      <c r="AT432" s="17"/>
      <c r="AU432" s="13"/>
      <c r="AV432" s="13"/>
      <c r="AW432" s="31"/>
      <c r="AX432" s="38"/>
      <c r="AY432" s="33"/>
      <c r="AZ432" s="33"/>
      <c r="BA432" s="34"/>
      <c r="BB432" s="35"/>
      <c r="BC432" s="45"/>
      <c r="BD432" s="46"/>
      <c r="BE432" s="20"/>
    </row>
    <row r="433" spans="1:57" x14ac:dyDescent="0.35">
      <c r="A433" s="14">
        <v>433</v>
      </c>
      <c r="B433" t="s">
        <v>2153</v>
      </c>
      <c r="C433" t="s">
        <v>38</v>
      </c>
      <c r="D433" t="s">
        <v>48</v>
      </c>
      <c r="E433">
        <v>27766</v>
      </c>
      <c r="G433" s="2">
        <v>48.85</v>
      </c>
      <c r="H433" t="s">
        <v>162</v>
      </c>
      <c r="I433" t="s">
        <v>2154</v>
      </c>
      <c r="K433" t="s">
        <v>2152</v>
      </c>
      <c r="M433" t="s">
        <v>164</v>
      </c>
      <c r="N433" t="s">
        <v>60</v>
      </c>
      <c r="O433" t="s">
        <v>222</v>
      </c>
      <c r="P433" t="s">
        <v>44</v>
      </c>
      <c r="Q433" t="s">
        <v>1996</v>
      </c>
      <c r="R433">
        <v>1</v>
      </c>
      <c r="S433" s="4">
        <v>1</v>
      </c>
      <c r="T433" s="2">
        <v>48.85</v>
      </c>
      <c r="U433" s="2">
        <v>6.84</v>
      </c>
      <c r="V433" s="2">
        <v>55.69</v>
      </c>
      <c r="X433" s="2">
        <v>0</v>
      </c>
      <c r="Y433" s="2">
        <v>0</v>
      </c>
      <c r="Z433" s="2">
        <v>0</v>
      </c>
      <c r="AB433" s="2">
        <v>0</v>
      </c>
      <c r="AC433" s="2">
        <v>0</v>
      </c>
      <c r="AD433" s="2">
        <v>0</v>
      </c>
      <c r="AF433" s="2">
        <v>0</v>
      </c>
      <c r="AG433" s="2">
        <v>0</v>
      </c>
      <c r="AH433" s="2">
        <v>0</v>
      </c>
      <c r="AJ433" s="20">
        <v>64.12</v>
      </c>
      <c r="AK433" s="21">
        <f t="shared" si="12"/>
        <v>8.9768000000000008</v>
      </c>
      <c r="AL433" s="21">
        <f t="shared" si="13"/>
        <v>73.096800000000002</v>
      </c>
      <c r="AM433"/>
      <c r="AN433" s="19">
        <v>0</v>
      </c>
      <c r="AO433" s="2"/>
      <c r="AS433" s="17"/>
      <c r="AT433" s="17"/>
      <c r="AU433" s="13"/>
      <c r="AV433" s="13"/>
      <c r="AW433" s="31"/>
      <c r="AX433" s="38"/>
      <c r="AY433" s="33"/>
      <c r="AZ433" s="33"/>
      <c r="BA433" s="34"/>
      <c r="BB433" s="35"/>
      <c r="BC433" s="45"/>
      <c r="BD433" s="46"/>
      <c r="BE433" s="20"/>
    </row>
    <row r="434" spans="1:57" x14ac:dyDescent="0.35">
      <c r="A434" s="14">
        <v>434</v>
      </c>
      <c r="B434" t="s">
        <v>2155</v>
      </c>
      <c r="C434" t="s">
        <v>38</v>
      </c>
      <c r="D434" t="s">
        <v>48</v>
      </c>
      <c r="E434">
        <v>27766</v>
      </c>
      <c r="G434" s="2">
        <v>48.85</v>
      </c>
      <c r="H434" t="s">
        <v>162</v>
      </c>
      <c r="I434" t="s">
        <v>2156</v>
      </c>
      <c r="K434" t="s">
        <v>2152</v>
      </c>
      <c r="M434" t="s">
        <v>164</v>
      </c>
      <c r="N434" t="s">
        <v>60</v>
      </c>
      <c r="O434" t="s">
        <v>102</v>
      </c>
      <c r="P434" t="s">
        <v>74</v>
      </c>
      <c r="Q434" t="s">
        <v>1996</v>
      </c>
      <c r="R434">
        <v>1</v>
      </c>
      <c r="S434" s="4">
        <v>1</v>
      </c>
      <c r="T434" s="2">
        <v>48.85</v>
      </c>
      <c r="U434" s="2">
        <v>6.84</v>
      </c>
      <c r="V434" s="2">
        <v>55.69</v>
      </c>
      <c r="X434" s="2">
        <v>0</v>
      </c>
      <c r="Y434" s="2">
        <v>0</v>
      </c>
      <c r="Z434" s="2">
        <v>0</v>
      </c>
      <c r="AB434" s="2">
        <v>0</v>
      </c>
      <c r="AC434" s="2">
        <v>0</v>
      </c>
      <c r="AD434" s="2">
        <v>0</v>
      </c>
      <c r="AF434" s="2">
        <v>0</v>
      </c>
      <c r="AG434" s="2">
        <v>0</v>
      </c>
      <c r="AH434" s="2">
        <v>0</v>
      </c>
      <c r="AJ434" s="20">
        <v>64.12</v>
      </c>
      <c r="AK434" s="21">
        <f t="shared" si="12"/>
        <v>8.9768000000000008</v>
      </c>
      <c r="AL434" s="21">
        <f t="shared" si="13"/>
        <v>73.096800000000002</v>
      </c>
      <c r="AM434"/>
      <c r="AN434" s="19">
        <v>0</v>
      </c>
      <c r="AO434" s="2"/>
      <c r="AS434" s="17"/>
      <c r="AT434" s="17"/>
      <c r="AU434" s="13"/>
      <c r="AV434" s="13"/>
      <c r="AW434" s="31"/>
      <c r="AX434" s="38"/>
      <c r="AY434" s="33"/>
      <c r="AZ434" s="33"/>
      <c r="BA434" s="34"/>
      <c r="BB434" s="35"/>
      <c r="BC434" s="45"/>
      <c r="BD434" s="46"/>
      <c r="BE434" s="20"/>
    </row>
    <row r="435" spans="1:57" x14ac:dyDescent="0.35">
      <c r="A435" s="14">
        <v>435</v>
      </c>
      <c r="B435" t="s">
        <v>2157</v>
      </c>
      <c r="C435" t="s">
        <v>38</v>
      </c>
      <c r="D435" t="s">
        <v>48</v>
      </c>
      <c r="E435">
        <v>27766</v>
      </c>
      <c r="G435" s="2">
        <v>46.06</v>
      </c>
      <c r="H435" t="s">
        <v>162</v>
      </c>
      <c r="I435" t="s">
        <v>2158</v>
      </c>
      <c r="K435" t="s">
        <v>2152</v>
      </c>
      <c r="M435" t="s">
        <v>164</v>
      </c>
      <c r="N435" t="s">
        <v>60</v>
      </c>
      <c r="O435" t="s">
        <v>1052</v>
      </c>
      <c r="P435" t="s">
        <v>60</v>
      </c>
      <c r="Q435" t="s">
        <v>1996</v>
      </c>
      <c r="R435">
        <v>1</v>
      </c>
      <c r="S435" s="4">
        <v>1</v>
      </c>
      <c r="T435" s="2">
        <v>46.06</v>
      </c>
      <c r="U435" s="2">
        <v>6.45</v>
      </c>
      <c r="V435" s="2">
        <v>52.51</v>
      </c>
      <c r="X435" s="2">
        <v>0</v>
      </c>
      <c r="Y435" s="2">
        <v>0</v>
      </c>
      <c r="Z435" s="2">
        <v>0</v>
      </c>
      <c r="AB435" s="2">
        <v>0</v>
      </c>
      <c r="AC435" s="2">
        <v>0</v>
      </c>
      <c r="AD435" s="2">
        <v>0</v>
      </c>
      <c r="AF435" s="2">
        <v>0</v>
      </c>
      <c r="AG435" s="2">
        <v>0</v>
      </c>
      <c r="AH435" s="2">
        <v>0</v>
      </c>
      <c r="AJ435" s="20">
        <v>60.46</v>
      </c>
      <c r="AK435" s="21">
        <f t="shared" si="12"/>
        <v>8.4644000000000013</v>
      </c>
      <c r="AL435" s="21">
        <f t="shared" si="13"/>
        <v>68.924400000000006</v>
      </c>
      <c r="AM435"/>
      <c r="AN435" s="19">
        <v>0</v>
      </c>
      <c r="AO435" s="2"/>
      <c r="AS435" s="17"/>
      <c r="AT435" s="17"/>
      <c r="AU435" s="13"/>
      <c r="AV435" s="13"/>
      <c r="AW435" s="31"/>
      <c r="AX435" s="38"/>
      <c r="AY435" s="33"/>
      <c r="AZ435" s="33"/>
      <c r="BA435" s="34"/>
      <c r="BB435" s="35"/>
      <c r="BC435" s="45"/>
      <c r="BD435" s="46"/>
      <c r="BE435" s="20"/>
    </row>
    <row r="436" spans="1:57" x14ac:dyDescent="0.35">
      <c r="A436" s="14">
        <v>436</v>
      </c>
      <c r="B436" t="s">
        <v>2159</v>
      </c>
      <c r="C436" t="s">
        <v>38</v>
      </c>
      <c r="D436" t="s">
        <v>48</v>
      </c>
      <c r="E436">
        <v>27766</v>
      </c>
      <c r="G436" s="2">
        <v>46.06</v>
      </c>
      <c r="H436" t="s">
        <v>162</v>
      </c>
      <c r="I436" t="s">
        <v>2160</v>
      </c>
      <c r="K436" t="s">
        <v>2152</v>
      </c>
      <c r="M436" t="s">
        <v>164</v>
      </c>
      <c r="N436" t="s">
        <v>60</v>
      </c>
      <c r="O436" t="s">
        <v>592</v>
      </c>
      <c r="P436" t="s">
        <v>60</v>
      </c>
      <c r="Q436" t="s">
        <v>1996</v>
      </c>
      <c r="R436">
        <v>1</v>
      </c>
      <c r="S436" s="4">
        <v>1</v>
      </c>
      <c r="T436" s="2">
        <v>46.06</v>
      </c>
      <c r="U436" s="2">
        <v>6.45</v>
      </c>
      <c r="V436" s="2">
        <v>52.51</v>
      </c>
      <c r="X436" s="2">
        <v>0</v>
      </c>
      <c r="Y436" s="2">
        <v>0</v>
      </c>
      <c r="Z436" s="2">
        <v>0</v>
      </c>
      <c r="AB436" s="2">
        <v>0</v>
      </c>
      <c r="AC436" s="2">
        <v>0</v>
      </c>
      <c r="AD436" s="2">
        <v>0</v>
      </c>
      <c r="AF436" s="2">
        <v>0</v>
      </c>
      <c r="AG436" s="2">
        <v>0</v>
      </c>
      <c r="AH436" s="2">
        <v>0</v>
      </c>
      <c r="AJ436" s="20">
        <v>60.46</v>
      </c>
      <c r="AK436" s="21">
        <f t="shared" si="12"/>
        <v>8.4644000000000013</v>
      </c>
      <c r="AL436" s="21">
        <f t="shared" si="13"/>
        <v>68.924400000000006</v>
      </c>
      <c r="AM436"/>
      <c r="AN436" s="19">
        <v>0</v>
      </c>
      <c r="AO436" s="2"/>
      <c r="AS436" s="17"/>
      <c r="AT436" s="17"/>
      <c r="AU436" s="13"/>
      <c r="AV436" s="13"/>
      <c r="AW436" s="31"/>
      <c r="AX436" s="38"/>
      <c r="AY436" s="33"/>
      <c r="AZ436" s="33"/>
      <c r="BA436" s="34"/>
      <c r="BB436" s="35"/>
      <c r="BC436" s="45"/>
      <c r="BD436" s="46"/>
      <c r="BE436" s="20"/>
    </row>
    <row r="437" spans="1:57" x14ac:dyDescent="0.35">
      <c r="A437" s="14">
        <v>437</v>
      </c>
      <c r="B437" t="s">
        <v>2161</v>
      </c>
      <c r="C437" t="s">
        <v>38</v>
      </c>
      <c r="D437" t="s">
        <v>48</v>
      </c>
      <c r="E437">
        <v>27766</v>
      </c>
      <c r="G437" s="2">
        <v>48.85</v>
      </c>
      <c r="H437" t="s">
        <v>162</v>
      </c>
      <c r="I437" t="s">
        <v>2162</v>
      </c>
      <c r="K437" t="s">
        <v>2152</v>
      </c>
      <c r="M437" t="s">
        <v>164</v>
      </c>
      <c r="N437" t="s">
        <v>60</v>
      </c>
      <c r="O437" t="s">
        <v>383</v>
      </c>
      <c r="P437" t="s">
        <v>74</v>
      </c>
      <c r="Q437" t="s">
        <v>1996</v>
      </c>
      <c r="R437">
        <v>1</v>
      </c>
      <c r="S437" s="4">
        <v>1</v>
      </c>
      <c r="T437" s="2">
        <v>48.85</v>
      </c>
      <c r="U437" s="2">
        <v>6.84</v>
      </c>
      <c r="V437" s="2">
        <v>55.69</v>
      </c>
      <c r="X437" s="2">
        <v>0</v>
      </c>
      <c r="Y437" s="2">
        <v>0</v>
      </c>
      <c r="Z437" s="2">
        <v>0</v>
      </c>
      <c r="AB437" s="2">
        <v>0</v>
      </c>
      <c r="AC437" s="2">
        <v>0</v>
      </c>
      <c r="AD437" s="2">
        <v>0</v>
      </c>
      <c r="AF437" s="2">
        <v>0</v>
      </c>
      <c r="AG437" s="2">
        <v>0</v>
      </c>
      <c r="AH437" s="2">
        <v>0</v>
      </c>
      <c r="AJ437" s="20">
        <v>64.12</v>
      </c>
      <c r="AK437" s="21">
        <f t="shared" si="12"/>
        <v>8.9768000000000008</v>
      </c>
      <c r="AL437" s="21">
        <f t="shared" si="13"/>
        <v>73.096800000000002</v>
      </c>
      <c r="AM437"/>
      <c r="AN437" s="19">
        <v>0</v>
      </c>
      <c r="AO437" s="2"/>
      <c r="AS437" s="17"/>
      <c r="AT437" s="17"/>
      <c r="AU437" s="13"/>
      <c r="AV437" s="13"/>
      <c r="AW437" s="31"/>
      <c r="AX437" s="38"/>
      <c r="AY437" s="33"/>
      <c r="AZ437" s="33"/>
      <c r="BA437" s="34"/>
      <c r="BB437" s="35"/>
      <c r="BC437" s="45"/>
      <c r="BD437" s="46"/>
      <c r="BE437" s="20"/>
    </row>
    <row r="438" spans="1:57" x14ac:dyDescent="0.35">
      <c r="A438" s="14">
        <v>438</v>
      </c>
      <c r="B438" t="s">
        <v>2163</v>
      </c>
      <c r="C438" t="s">
        <v>38</v>
      </c>
      <c r="D438" t="s">
        <v>48</v>
      </c>
      <c r="E438">
        <v>27766</v>
      </c>
      <c r="G438" s="2">
        <v>48.85</v>
      </c>
      <c r="H438" t="s">
        <v>162</v>
      </c>
      <c r="I438" t="s">
        <v>2164</v>
      </c>
      <c r="K438" t="s">
        <v>2165</v>
      </c>
      <c r="M438" t="s">
        <v>164</v>
      </c>
      <c r="N438" t="s">
        <v>60</v>
      </c>
      <c r="O438" t="s">
        <v>64</v>
      </c>
      <c r="P438" t="s">
        <v>44</v>
      </c>
      <c r="Q438" t="s">
        <v>1996</v>
      </c>
      <c r="R438">
        <v>1</v>
      </c>
      <c r="S438" s="4">
        <v>1</v>
      </c>
      <c r="T438" s="2">
        <v>48.85</v>
      </c>
      <c r="U438" s="2">
        <v>6.84</v>
      </c>
      <c r="V438" s="2">
        <v>55.69</v>
      </c>
      <c r="X438" s="2">
        <v>0</v>
      </c>
      <c r="Y438" s="2">
        <v>0</v>
      </c>
      <c r="Z438" s="2">
        <v>0</v>
      </c>
      <c r="AB438" s="2">
        <v>0</v>
      </c>
      <c r="AC438" s="2">
        <v>0</v>
      </c>
      <c r="AD438" s="2">
        <v>0</v>
      </c>
      <c r="AF438" s="2">
        <v>0</v>
      </c>
      <c r="AG438" s="2">
        <v>0</v>
      </c>
      <c r="AH438" s="2">
        <v>0</v>
      </c>
      <c r="AJ438" s="20">
        <v>64.12</v>
      </c>
      <c r="AK438" s="21">
        <f t="shared" si="12"/>
        <v>8.9768000000000008</v>
      </c>
      <c r="AL438" s="21">
        <f t="shared" si="13"/>
        <v>73.096800000000002</v>
      </c>
      <c r="AM438"/>
      <c r="AN438" s="19">
        <v>0</v>
      </c>
      <c r="AO438" s="2"/>
      <c r="AS438" s="17"/>
      <c r="AT438" s="17"/>
      <c r="AU438" s="13"/>
      <c r="AV438" s="13"/>
      <c r="AW438" s="31"/>
      <c r="AX438" s="38"/>
      <c r="AY438" s="33"/>
      <c r="AZ438" s="33"/>
      <c r="BA438" s="34"/>
      <c r="BB438" s="35"/>
      <c r="BC438" s="45"/>
      <c r="BD438" s="46"/>
      <c r="BE438" s="20"/>
    </row>
    <row r="439" spans="1:57" x14ac:dyDescent="0.35">
      <c r="A439" s="14">
        <v>439</v>
      </c>
      <c r="B439" t="s">
        <v>2166</v>
      </c>
      <c r="C439" t="s">
        <v>38</v>
      </c>
      <c r="D439" t="s">
        <v>48</v>
      </c>
      <c r="E439">
        <v>27766</v>
      </c>
      <c r="G439" s="2">
        <v>46.06</v>
      </c>
      <c r="H439" t="s">
        <v>162</v>
      </c>
      <c r="I439" t="s">
        <v>2167</v>
      </c>
      <c r="K439" t="s">
        <v>2152</v>
      </c>
      <c r="M439" t="s">
        <v>164</v>
      </c>
      <c r="N439" t="s">
        <v>60</v>
      </c>
      <c r="O439" t="s">
        <v>642</v>
      </c>
      <c r="P439" t="s">
        <v>60</v>
      </c>
      <c r="Q439" t="s">
        <v>1996</v>
      </c>
      <c r="R439">
        <v>1</v>
      </c>
      <c r="S439" s="4">
        <v>1</v>
      </c>
      <c r="T439" s="2">
        <v>46.06</v>
      </c>
      <c r="U439" s="2">
        <v>6.45</v>
      </c>
      <c r="V439" s="2">
        <v>52.51</v>
      </c>
      <c r="X439" s="2">
        <v>0</v>
      </c>
      <c r="Y439" s="2">
        <v>0</v>
      </c>
      <c r="Z439" s="2">
        <v>0</v>
      </c>
      <c r="AB439" s="2">
        <v>0</v>
      </c>
      <c r="AC439" s="2">
        <v>0</v>
      </c>
      <c r="AD439" s="2">
        <v>0</v>
      </c>
      <c r="AF439" s="2">
        <v>0</v>
      </c>
      <c r="AG439" s="2">
        <v>0</v>
      </c>
      <c r="AH439" s="2">
        <v>0</v>
      </c>
      <c r="AJ439" s="20">
        <v>60.46</v>
      </c>
      <c r="AK439" s="21">
        <f t="shared" si="12"/>
        <v>8.4644000000000013</v>
      </c>
      <c r="AL439" s="21">
        <f t="shared" si="13"/>
        <v>68.924400000000006</v>
      </c>
      <c r="AM439"/>
      <c r="AN439" s="19">
        <v>0</v>
      </c>
      <c r="AO439" s="2"/>
      <c r="AS439" s="17"/>
      <c r="AT439" s="17"/>
      <c r="AU439" s="13"/>
      <c r="AV439" s="13"/>
      <c r="AW439" s="31"/>
      <c r="AX439" s="38"/>
      <c r="AY439" s="33"/>
      <c r="AZ439" s="33"/>
      <c r="BA439" s="34"/>
      <c r="BB439" s="35"/>
      <c r="BC439" s="45"/>
      <c r="BD439" s="46"/>
      <c r="BE439" s="20"/>
    </row>
    <row r="440" spans="1:57" x14ac:dyDescent="0.35">
      <c r="A440" s="14">
        <v>440</v>
      </c>
      <c r="B440" t="s">
        <v>2168</v>
      </c>
      <c r="C440" t="s">
        <v>38</v>
      </c>
      <c r="D440" t="s">
        <v>48</v>
      </c>
      <c r="E440">
        <v>27766</v>
      </c>
      <c r="G440" s="2">
        <v>48.85</v>
      </c>
      <c r="H440" t="s">
        <v>162</v>
      </c>
      <c r="I440" t="s">
        <v>2169</v>
      </c>
      <c r="K440" t="s">
        <v>2152</v>
      </c>
      <c r="M440" t="s">
        <v>164</v>
      </c>
      <c r="N440" t="s">
        <v>60</v>
      </c>
      <c r="O440" t="s">
        <v>92</v>
      </c>
      <c r="P440" t="s">
        <v>44</v>
      </c>
      <c r="Q440" t="s">
        <v>1996</v>
      </c>
      <c r="R440">
        <v>1</v>
      </c>
      <c r="S440" s="4">
        <v>1</v>
      </c>
      <c r="T440" s="2">
        <v>48.85</v>
      </c>
      <c r="U440" s="2">
        <v>6.84</v>
      </c>
      <c r="V440" s="2">
        <v>55.69</v>
      </c>
      <c r="X440" s="2">
        <v>0</v>
      </c>
      <c r="Y440" s="2">
        <v>0</v>
      </c>
      <c r="Z440" s="2">
        <v>0</v>
      </c>
      <c r="AB440" s="2">
        <v>0</v>
      </c>
      <c r="AC440" s="2">
        <v>0</v>
      </c>
      <c r="AD440" s="2">
        <v>0</v>
      </c>
      <c r="AF440" s="2">
        <v>0</v>
      </c>
      <c r="AG440" s="2">
        <v>0</v>
      </c>
      <c r="AH440" s="2">
        <v>0</v>
      </c>
      <c r="AJ440" s="20">
        <v>64.12</v>
      </c>
      <c r="AK440" s="21">
        <f t="shared" si="12"/>
        <v>8.9768000000000008</v>
      </c>
      <c r="AL440" s="21">
        <f t="shared" si="13"/>
        <v>73.096800000000002</v>
      </c>
      <c r="AM440"/>
      <c r="AN440" s="19">
        <v>0</v>
      </c>
      <c r="AO440" s="2"/>
      <c r="AS440" s="17"/>
      <c r="AT440" s="17"/>
      <c r="AU440" s="13"/>
      <c r="AV440" s="13"/>
      <c r="AW440" s="31"/>
      <c r="AX440" s="38"/>
      <c r="AY440" s="33"/>
      <c r="AZ440" s="33"/>
      <c r="BA440" s="34"/>
      <c r="BB440" s="35"/>
      <c r="BC440" s="45"/>
      <c r="BD440" s="46"/>
      <c r="BE440" s="20"/>
    </row>
    <row r="441" spans="1:57" x14ac:dyDescent="0.35">
      <c r="A441" s="14">
        <v>441</v>
      </c>
      <c r="B441" t="s">
        <v>2170</v>
      </c>
      <c r="C441" t="s">
        <v>38</v>
      </c>
      <c r="D441" t="s">
        <v>48</v>
      </c>
      <c r="E441">
        <v>27766</v>
      </c>
      <c r="G441" s="2">
        <v>46.06</v>
      </c>
      <c r="H441" t="s">
        <v>162</v>
      </c>
      <c r="I441" t="s">
        <v>2171</v>
      </c>
      <c r="K441" t="s">
        <v>2172</v>
      </c>
      <c r="M441" t="s">
        <v>164</v>
      </c>
      <c r="N441" t="s">
        <v>60</v>
      </c>
      <c r="O441" t="s">
        <v>596</v>
      </c>
      <c r="P441" t="s">
        <v>60</v>
      </c>
      <c r="Q441" t="s">
        <v>1996</v>
      </c>
      <c r="R441">
        <v>1</v>
      </c>
      <c r="S441" s="4">
        <v>1</v>
      </c>
      <c r="T441" s="2">
        <v>46.06</v>
      </c>
      <c r="U441" s="2">
        <v>6.45</v>
      </c>
      <c r="V441" s="2">
        <v>52.51</v>
      </c>
      <c r="X441" s="2">
        <v>0</v>
      </c>
      <c r="Y441" s="2">
        <v>0</v>
      </c>
      <c r="Z441" s="2">
        <v>0</v>
      </c>
      <c r="AB441" s="2">
        <v>0</v>
      </c>
      <c r="AC441" s="2">
        <v>0</v>
      </c>
      <c r="AD441" s="2">
        <v>0</v>
      </c>
      <c r="AF441" s="2">
        <v>0</v>
      </c>
      <c r="AG441" s="2">
        <v>0</v>
      </c>
      <c r="AH441" s="2">
        <v>0</v>
      </c>
      <c r="AJ441" s="20">
        <v>60.46</v>
      </c>
      <c r="AK441" s="21">
        <f t="shared" si="12"/>
        <v>8.4644000000000013</v>
      </c>
      <c r="AL441" s="21">
        <f t="shared" si="13"/>
        <v>68.924400000000006</v>
      </c>
      <c r="AM441"/>
      <c r="AN441" s="19">
        <v>0</v>
      </c>
      <c r="AO441" s="2"/>
      <c r="AS441" s="17"/>
      <c r="AT441" s="17"/>
      <c r="AU441" s="13"/>
      <c r="AV441" s="13"/>
      <c r="AW441" s="31"/>
      <c r="AX441" s="38"/>
      <c r="AY441" s="33"/>
      <c r="AZ441" s="33"/>
      <c r="BA441" s="34"/>
      <c r="BB441" s="35"/>
      <c r="BC441" s="45"/>
      <c r="BD441" s="46"/>
      <c r="BE441" s="20"/>
    </row>
    <row r="442" spans="1:57" x14ac:dyDescent="0.35">
      <c r="A442" s="14">
        <v>442</v>
      </c>
      <c r="B442" t="s">
        <v>2173</v>
      </c>
      <c r="C442" t="s">
        <v>38</v>
      </c>
      <c r="D442" t="s">
        <v>48</v>
      </c>
      <c r="E442">
        <v>27766</v>
      </c>
      <c r="G442" s="2">
        <v>48.85</v>
      </c>
      <c r="H442" t="s">
        <v>162</v>
      </c>
      <c r="I442" t="s">
        <v>2174</v>
      </c>
      <c r="K442" t="s">
        <v>2152</v>
      </c>
      <c r="M442" t="s">
        <v>164</v>
      </c>
      <c r="N442" t="s">
        <v>60</v>
      </c>
      <c r="O442" t="s">
        <v>45</v>
      </c>
      <c r="P442" t="s">
        <v>68</v>
      </c>
      <c r="Q442" t="s">
        <v>1996</v>
      </c>
      <c r="R442">
        <v>1</v>
      </c>
      <c r="S442" s="4">
        <v>1</v>
      </c>
      <c r="T442" s="2">
        <v>48.85</v>
      </c>
      <c r="U442" s="2">
        <v>6.84</v>
      </c>
      <c r="V442" s="2">
        <v>55.69</v>
      </c>
      <c r="X442" s="2">
        <v>0</v>
      </c>
      <c r="Y442" s="2">
        <v>0</v>
      </c>
      <c r="Z442" s="2">
        <v>0</v>
      </c>
      <c r="AB442" s="2">
        <v>0</v>
      </c>
      <c r="AC442" s="2">
        <v>0</v>
      </c>
      <c r="AD442" s="2">
        <v>0</v>
      </c>
      <c r="AF442" s="2">
        <v>0</v>
      </c>
      <c r="AG442" s="2">
        <v>0</v>
      </c>
      <c r="AH442" s="2">
        <v>0</v>
      </c>
      <c r="AJ442" s="20">
        <v>64.12</v>
      </c>
      <c r="AK442" s="21">
        <f t="shared" si="12"/>
        <v>8.9768000000000008</v>
      </c>
      <c r="AL442" s="21">
        <f t="shared" si="13"/>
        <v>73.096800000000002</v>
      </c>
      <c r="AM442"/>
      <c r="AN442" s="19">
        <v>0</v>
      </c>
      <c r="AO442" s="2"/>
      <c r="AS442" s="17"/>
      <c r="AT442" s="17"/>
      <c r="AU442" s="13"/>
      <c r="AV442" s="13"/>
      <c r="AW442" s="31"/>
      <c r="AX442" s="38"/>
      <c r="AY442" s="33"/>
      <c r="AZ442" s="33"/>
      <c r="BA442" s="34"/>
      <c r="BB442" s="35"/>
      <c r="BC442" s="45"/>
      <c r="BD442" s="46"/>
      <c r="BE442" s="20"/>
    </row>
    <row r="443" spans="1:57" x14ac:dyDescent="0.35">
      <c r="A443" s="14">
        <v>443</v>
      </c>
      <c r="B443" t="s">
        <v>2175</v>
      </c>
      <c r="C443" t="s">
        <v>38</v>
      </c>
      <c r="D443" t="s">
        <v>48</v>
      </c>
      <c r="E443">
        <v>27766</v>
      </c>
      <c r="G443" s="2">
        <v>48.85</v>
      </c>
      <c r="H443" t="s">
        <v>162</v>
      </c>
      <c r="I443" t="s">
        <v>2176</v>
      </c>
      <c r="K443" t="s">
        <v>2152</v>
      </c>
      <c r="M443" t="s">
        <v>164</v>
      </c>
      <c r="N443" t="s">
        <v>60</v>
      </c>
      <c r="O443" t="s">
        <v>439</v>
      </c>
      <c r="P443" t="s">
        <v>44</v>
      </c>
      <c r="Q443" t="s">
        <v>1996</v>
      </c>
      <c r="R443">
        <v>1</v>
      </c>
      <c r="S443" s="4">
        <v>1</v>
      </c>
      <c r="T443" s="2">
        <v>48.85</v>
      </c>
      <c r="U443" s="2">
        <v>6.84</v>
      </c>
      <c r="V443" s="2">
        <v>55.69</v>
      </c>
      <c r="X443" s="2">
        <v>0</v>
      </c>
      <c r="Y443" s="2">
        <v>0</v>
      </c>
      <c r="Z443" s="2">
        <v>0</v>
      </c>
      <c r="AB443" s="2">
        <v>0</v>
      </c>
      <c r="AC443" s="2">
        <v>0</v>
      </c>
      <c r="AD443" s="2">
        <v>0</v>
      </c>
      <c r="AF443" s="2">
        <v>0</v>
      </c>
      <c r="AG443" s="2">
        <v>0</v>
      </c>
      <c r="AH443" s="2">
        <v>0</v>
      </c>
      <c r="AJ443" s="20">
        <v>64.12</v>
      </c>
      <c r="AK443" s="21">
        <f t="shared" si="12"/>
        <v>8.9768000000000008</v>
      </c>
      <c r="AL443" s="21">
        <f t="shared" si="13"/>
        <v>73.096800000000002</v>
      </c>
      <c r="AM443"/>
      <c r="AN443" s="19">
        <v>0</v>
      </c>
      <c r="AO443" s="2"/>
      <c r="AS443" s="17"/>
      <c r="AT443" s="17"/>
      <c r="AU443" s="13"/>
      <c r="AV443" s="13"/>
      <c r="AW443" s="31"/>
      <c r="AX443" s="38"/>
      <c r="AY443" s="33"/>
      <c r="AZ443" s="33"/>
      <c r="BA443" s="34"/>
      <c r="BB443" s="35"/>
      <c r="BC443" s="45"/>
      <c r="BD443" s="46"/>
      <c r="BE443" s="20"/>
    </row>
    <row r="444" spans="1:57" x14ac:dyDescent="0.35">
      <c r="A444" s="14">
        <v>444</v>
      </c>
      <c r="B444" t="s">
        <v>2177</v>
      </c>
      <c r="C444" t="s">
        <v>38</v>
      </c>
      <c r="D444" t="s">
        <v>48</v>
      </c>
      <c r="E444">
        <v>27766</v>
      </c>
      <c r="G444" s="2">
        <v>48.85</v>
      </c>
      <c r="H444" t="s">
        <v>162</v>
      </c>
      <c r="I444" t="s">
        <v>2178</v>
      </c>
      <c r="K444" t="s">
        <v>2152</v>
      </c>
      <c r="M444" t="s">
        <v>164</v>
      </c>
      <c r="N444" t="s">
        <v>60</v>
      </c>
      <c r="O444" t="s">
        <v>216</v>
      </c>
      <c r="P444" t="s">
        <v>58</v>
      </c>
      <c r="Q444" t="s">
        <v>1996</v>
      </c>
      <c r="R444">
        <v>1</v>
      </c>
      <c r="S444" s="4">
        <v>1</v>
      </c>
      <c r="T444" s="2">
        <v>48.85</v>
      </c>
      <c r="U444" s="2">
        <v>6.84</v>
      </c>
      <c r="V444" s="2">
        <v>55.69</v>
      </c>
      <c r="X444" s="2">
        <v>0</v>
      </c>
      <c r="Y444" s="2">
        <v>0</v>
      </c>
      <c r="Z444" s="2">
        <v>0</v>
      </c>
      <c r="AB444" s="2">
        <v>0</v>
      </c>
      <c r="AC444" s="2">
        <v>0</v>
      </c>
      <c r="AD444" s="2">
        <v>0</v>
      </c>
      <c r="AF444" s="2">
        <v>0</v>
      </c>
      <c r="AG444" s="2">
        <v>0</v>
      </c>
      <c r="AH444" s="2">
        <v>0</v>
      </c>
      <c r="AJ444" s="20">
        <v>64.12</v>
      </c>
      <c r="AK444" s="21">
        <f t="shared" si="12"/>
        <v>8.9768000000000008</v>
      </c>
      <c r="AL444" s="21">
        <f t="shared" si="13"/>
        <v>73.096800000000002</v>
      </c>
      <c r="AM444"/>
      <c r="AN444" s="19">
        <v>0</v>
      </c>
      <c r="AO444" s="2"/>
      <c r="AS444" s="17"/>
      <c r="AT444" s="17"/>
      <c r="AU444" s="13"/>
      <c r="AV444" s="13"/>
      <c r="AW444" s="31"/>
      <c r="AX444" s="38"/>
      <c r="AY444" s="33"/>
      <c r="AZ444" s="33"/>
      <c r="BA444" s="34"/>
      <c r="BB444" s="35"/>
      <c r="BC444" s="45"/>
      <c r="BD444" s="46"/>
      <c r="BE444" s="20"/>
    </row>
    <row r="445" spans="1:57" x14ac:dyDescent="0.35">
      <c r="A445" s="14">
        <v>445</v>
      </c>
      <c r="B445" t="s">
        <v>2179</v>
      </c>
      <c r="C445" t="s">
        <v>38</v>
      </c>
      <c r="D445" t="s">
        <v>48</v>
      </c>
      <c r="E445">
        <v>27766</v>
      </c>
      <c r="G445" s="2">
        <v>48.85</v>
      </c>
      <c r="H445" t="s">
        <v>162</v>
      </c>
      <c r="I445" t="s">
        <v>2180</v>
      </c>
      <c r="K445" t="s">
        <v>2152</v>
      </c>
      <c r="M445" t="s">
        <v>164</v>
      </c>
      <c r="N445" t="s">
        <v>60</v>
      </c>
      <c r="O445" t="s">
        <v>179</v>
      </c>
      <c r="P445" t="s">
        <v>44</v>
      </c>
      <c r="Q445" t="s">
        <v>1996</v>
      </c>
      <c r="R445">
        <v>1</v>
      </c>
      <c r="S445" s="4">
        <v>1</v>
      </c>
      <c r="T445" s="2">
        <v>48.85</v>
      </c>
      <c r="U445" s="2">
        <v>6.84</v>
      </c>
      <c r="V445" s="2">
        <v>55.69</v>
      </c>
      <c r="X445" s="2">
        <v>0</v>
      </c>
      <c r="Y445" s="2">
        <v>0</v>
      </c>
      <c r="Z445" s="2">
        <v>0</v>
      </c>
      <c r="AB445" s="2">
        <v>0</v>
      </c>
      <c r="AC445" s="2">
        <v>0</v>
      </c>
      <c r="AD445" s="2">
        <v>0</v>
      </c>
      <c r="AF445" s="2">
        <v>0</v>
      </c>
      <c r="AG445" s="2">
        <v>0</v>
      </c>
      <c r="AH445" s="2">
        <v>0</v>
      </c>
      <c r="AJ445" s="20">
        <v>64.12</v>
      </c>
      <c r="AK445" s="21">
        <f t="shared" si="12"/>
        <v>8.9768000000000008</v>
      </c>
      <c r="AL445" s="21">
        <f t="shared" si="13"/>
        <v>73.096800000000002</v>
      </c>
      <c r="AM445"/>
      <c r="AN445" s="19">
        <v>0</v>
      </c>
      <c r="AO445" s="2"/>
      <c r="AS445" s="17"/>
      <c r="AT445" s="17"/>
      <c r="AU445" s="13"/>
      <c r="AV445" s="13"/>
      <c r="AW445" s="31"/>
      <c r="AX445" s="38"/>
      <c r="AY445" s="33"/>
      <c r="AZ445" s="33"/>
      <c r="BA445" s="34"/>
      <c r="BB445" s="35"/>
      <c r="BC445" s="45"/>
      <c r="BD445" s="46"/>
      <c r="BE445" s="20"/>
    </row>
    <row r="446" spans="1:57" x14ac:dyDescent="0.35">
      <c r="A446" s="14">
        <v>446</v>
      </c>
      <c r="B446" t="s">
        <v>2181</v>
      </c>
      <c r="C446" t="s">
        <v>38</v>
      </c>
      <c r="D446" t="s">
        <v>48</v>
      </c>
      <c r="E446">
        <v>27766</v>
      </c>
      <c r="G446" s="2">
        <v>48.85</v>
      </c>
      <c r="H446" t="s">
        <v>162</v>
      </c>
      <c r="I446" t="s">
        <v>2182</v>
      </c>
      <c r="K446" t="s">
        <v>2152</v>
      </c>
      <c r="M446" t="s">
        <v>164</v>
      </c>
      <c r="N446" t="s">
        <v>60</v>
      </c>
      <c r="O446" t="s">
        <v>347</v>
      </c>
      <c r="P446" t="s">
        <v>44</v>
      </c>
      <c r="Q446" t="s">
        <v>1996</v>
      </c>
      <c r="R446">
        <v>1</v>
      </c>
      <c r="S446" s="4">
        <v>1</v>
      </c>
      <c r="T446" s="2">
        <v>48.85</v>
      </c>
      <c r="U446" s="2">
        <v>6.84</v>
      </c>
      <c r="V446" s="2">
        <v>55.69</v>
      </c>
      <c r="X446" s="2">
        <v>0</v>
      </c>
      <c r="Y446" s="2">
        <v>0</v>
      </c>
      <c r="Z446" s="2">
        <v>0</v>
      </c>
      <c r="AB446" s="2">
        <v>0</v>
      </c>
      <c r="AC446" s="2">
        <v>0</v>
      </c>
      <c r="AD446" s="2">
        <v>0</v>
      </c>
      <c r="AF446" s="2">
        <v>0</v>
      </c>
      <c r="AG446" s="2">
        <v>0</v>
      </c>
      <c r="AH446" s="2">
        <v>0</v>
      </c>
      <c r="AJ446" s="20">
        <v>64.12</v>
      </c>
      <c r="AK446" s="21">
        <f t="shared" si="12"/>
        <v>8.9768000000000008</v>
      </c>
      <c r="AL446" s="21">
        <f t="shared" si="13"/>
        <v>73.096800000000002</v>
      </c>
      <c r="AM446"/>
      <c r="AN446" s="19">
        <v>0</v>
      </c>
      <c r="AO446" s="2"/>
      <c r="AS446" s="17"/>
      <c r="AT446" s="17"/>
      <c r="AU446" s="13"/>
      <c r="AV446" s="13"/>
      <c r="AW446" s="31"/>
      <c r="AX446" s="38"/>
      <c r="AY446" s="33"/>
      <c r="AZ446" s="33"/>
      <c r="BA446" s="34"/>
      <c r="BB446" s="35"/>
      <c r="BC446" s="45"/>
      <c r="BD446" s="46"/>
      <c r="BE446" s="20"/>
    </row>
    <row r="447" spans="1:57" x14ac:dyDescent="0.35">
      <c r="A447" s="14">
        <v>447</v>
      </c>
      <c r="B447" t="s">
        <v>2183</v>
      </c>
      <c r="C447" t="s">
        <v>38</v>
      </c>
      <c r="D447" t="s">
        <v>48</v>
      </c>
      <c r="E447">
        <v>27766</v>
      </c>
      <c r="G447" s="2">
        <v>48.85</v>
      </c>
      <c r="H447" t="s">
        <v>162</v>
      </c>
      <c r="I447" t="s">
        <v>2184</v>
      </c>
      <c r="K447" t="s">
        <v>2152</v>
      </c>
      <c r="M447" t="s">
        <v>164</v>
      </c>
      <c r="N447" t="s">
        <v>60</v>
      </c>
      <c r="O447" t="s">
        <v>67</v>
      </c>
      <c r="P447" t="s">
        <v>68</v>
      </c>
      <c r="Q447" t="s">
        <v>1996</v>
      </c>
      <c r="R447">
        <v>1</v>
      </c>
      <c r="S447" s="4">
        <v>1</v>
      </c>
      <c r="T447" s="2">
        <v>48.85</v>
      </c>
      <c r="U447" s="2">
        <v>6.84</v>
      </c>
      <c r="V447" s="2">
        <v>55.69</v>
      </c>
      <c r="X447" s="2">
        <v>0</v>
      </c>
      <c r="Y447" s="2">
        <v>0</v>
      </c>
      <c r="Z447" s="2">
        <v>0</v>
      </c>
      <c r="AB447" s="2">
        <v>0</v>
      </c>
      <c r="AC447" s="2">
        <v>0</v>
      </c>
      <c r="AD447" s="2">
        <v>0</v>
      </c>
      <c r="AF447" s="2">
        <v>0</v>
      </c>
      <c r="AG447" s="2">
        <v>0</v>
      </c>
      <c r="AH447" s="2">
        <v>0</v>
      </c>
      <c r="AJ447" s="20">
        <v>64.12</v>
      </c>
      <c r="AK447" s="21">
        <f t="shared" si="12"/>
        <v>8.9768000000000008</v>
      </c>
      <c r="AL447" s="21">
        <f t="shared" si="13"/>
        <v>73.096800000000002</v>
      </c>
      <c r="AM447"/>
      <c r="AN447" s="19">
        <v>0</v>
      </c>
      <c r="AO447" s="2"/>
      <c r="AS447" s="17"/>
      <c r="AT447" s="17"/>
      <c r="AU447" s="13"/>
      <c r="AV447" s="13"/>
      <c r="AW447" s="31"/>
      <c r="AX447" s="38"/>
      <c r="AY447" s="33"/>
      <c r="AZ447" s="33"/>
      <c r="BA447" s="34"/>
      <c r="BB447" s="35"/>
      <c r="BC447" s="45"/>
      <c r="BD447" s="46"/>
      <c r="BE447" s="20"/>
    </row>
    <row r="448" spans="1:57" x14ac:dyDescent="0.35">
      <c r="A448" s="14">
        <v>448</v>
      </c>
      <c r="B448" t="s">
        <v>2185</v>
      </c>
      <c r="C448" t="s">
        <v>38</v>
      </c>
      <c r="D448" t="s">
        <v>48</v>
      </c>
      <c r="E448">
        <v>27766</v>
      </c>
      <c r="G448" s="2">
        <v>48.85</v>
      </c>
      <c r="H448" t="s">
        <v>162</v>
      </c>
      <c r="I448" t="s">
        <v>2186</v>
      </c>
      <c r="K448" t="s">
        <v>2152</v>
      </c>
      <c r="M448" t="s">
        <v>164</v>
      </c>
      <c r="N448" t="s">
        <v>60</v>
      </c>
      <c r="O448" t="s">
        <v>421</v>
      </c>
      <c r="P448" t="s">
        <v>58</v>
      </c>
      <c r="Q448" t="s">
        <v>1996</v>
      </c>
      <c r="R448">
        <v>1</v>
      </c>
      <c r="S448" s="4">
        <v>1</v>
      </c>
      <c r="T448" s="2">
        <v>48.85</v>
      </c>
      <c r="U448" s="2">
        <v>6.84</v>
      </c>
      <c r="V448" s="2">
        <v>55.69</v>
      </c>
      <c r="X448" s="2">
        <v>0</v>
      </c>
      <c r="Y448" s="2">
        <v>0</v>
      </c>
      <c r="Z448" s="2">
        <v>0</v>
      </c>
      <c r="AB448" s="2">
        <v>0</v>
      </c>
      <c r="AC448" s="2">
        <v>0</v>
      </c>
      <c r="AD448" s="2">
        <v>0</v>
      </c>
      <c r="AF448" s="2">
        <v>0</v>
      </c>
      <c r="AG448" s="2">
        <v>0</v>
      </c>
      <c r="AH448" s="2">
        <v>0</v>
      </c>
      <c r="AJ448" s="20">
        <v>64.12</v>
      </c>
      <c r="AK448" s="21">
        <f t="shared" si="12"/>
        <v>8.9768000000000008</v>
      </c>
      <c r="AL448" s="21">
        <f t="shared" si="13"/>
        <v>73.096800000000002</v>
      </c>
      <c r="AM448"/>
      <c r="AN448" s="19">
        <v>0</v>
      </c>
      <c r="AO448" s="2"/>
      <c r="AS448" s="17"/>
      <c r="AT448" s="17"/>
      <c r="AU448" s="13"/>
      <c r="AV448" s="13"/>
      <c r="AW448" s="31"/>
      <c r="AX448" s="38"/>
      <c r="AY448" s="33"/>
      <c r="AZ448" s="33"/>
      <c r="BA448" s="34"/>
      <c r="BB448" s="35"/>
      <c r="BC448" s="45"/>
      <c r="BD448" s="46"/>
      <c r="BE448" s="20"/>
    </row>
    <row r="449" spans="1:57" x14ac:dyDescent="0.35">
      <c r="A449" s="14">
        <v>449</v>
      </c>
      <c r="B449" t="s">
        <v>2187</v>
      </c>
      <c r="C449" t="s">
        <v>38</v>
      </c>
      <c r="D449" t="s">
        <v>48</v>
      </c>
      <c r="E449">
        <v>27766</v>
      </c>
      <c r="G449" s="2">
        <v>48.85</v>
      </c>
      <c r="H449" t="s">
        <v>162</v>
      </c>
      <c r="I449" t="s">
        <v>2188</v>
      </c>
      <c r="K449" t="s">
        <v>2152</v>
      </c>
      <c r="M449" t="s">
        <v>164</v>
      </c>
      <c r="N449" t="s">
        <v>60</v>
      </c>
      <c r="O449" t="s">
        <v>456</v>
      </c>
      <c r="P449" t="s">
        <v>84</v>
      </c>
      <c r="Q449" t="s">
        <v>1996</v>
      </c>
      <c r="R449">
        <v>1</v>
      </c>
      <c r="S449" s="4">
        <v>1</v>
      </c>
      <c r="T449" s="2">
        <v>48.85</v>
      </c>
      <c r="U449" s="2">
        <v>6.84</v>
      </c>
      <c r="V449" s="2">
        <v>55.69</v>
      </c>
      <c r="X449" s="2">
        <v>0</v>
      </c>
      <c r="Y449" s="2">
        <v>0</v>
      </c>
      <c r="Z449" s="2">
        <v>0</v>
      </c>
      <c r="AB449" s="2">
        <v>0</v>
      </c>
      <c r="AC449" s="2">
        <v>0</v>
      </c>
      <c r="AD449" s="2">
        <v>0</v>
      </c>
      <c r="AF449" s="2">
        <v>0</v>
      </c>
      <c r="AG449" s="2">
        <v>0</v>
      </c>
      <c r="AH449" s="2">
        <v>0</v>
      </c>
      <c r="AJ449" s="20">
        <v>64.12</v>
      </c>
      <c r="AK449" s="21">
        <f t="shared" si="12"/>
        <v>8.9768000000000008</v>
      </c>
      <c r="AL449" s="21">
        <f t="shared" si="13"/>
        <v>73.096800000000002</v>
      </c>
      <c r="AM449"/>
      <c r="AN449" s="19">
        <v>0</v>
      </c>
      <c r="AO449" s="2"/>
      <c r="AS449" s="17"/>
      <c r="AT449" s="17"/>
      <c r="AU449" s="13"/>
      <c r="AV449" s="13"/>
      <c r="AW449" s="31"/>
      <c r="AX449" s="38"/>
      <c r="AY449" s="33"/>
      <c r="AZ449" s="33"/>
      <c r="BA449" s="34"/>
      <c r="BB449" s="35"/>
      <c r="BC449" s="45"/>
      <c r="BD449" s="46"/>
      <c r="BE449" s="20"/>
    </row>
    <row r="450" spans="1:57" x14ac:dyDescent="0.35">
      <c r="A450" s="14">
        <v>450</v>
      </c>
      <c r="B450" t="s">
        <v>2189</v>
      </c>
      <c r="C450" t="s">
        <v>38</v>
      </c>
      <c r="D450" t="s">
        <v>48</v>
      </c>
      <c r="E450">
        <v>27766</v>
      </c>
      <c r="G450" s="2">
        <v>48.85</v>
      </c>
      <c r="H450" t="s">
        <v>162</v>
      </c>
      <c r="I450" t="s">
        <v>2190</v>
      </c>
      <c r="K450" t="s">
        <v>2152</v>
      </c>
      <c r="M450" t="s">
        <v>164</v>
      </c>
      <c r="N450" t="s">
        <v>60</v>
      </c>
      <c r="O450" t="s">
        <v>43</v>
      </c>
      <c r="P450" t="s">
        <v>68</v>
      </c>
      <c r="Q450" t="s">
        <v>1996</v>
      </c>
      <c r="R450">
        <v>1</v>
      </c>
      <c r="S450" s="4">
        <v>1</v>
      </c>
      <c r="T450" s="2">
        <v>48.85</v>
      </c>
      <c r="U450" s="2">
        <v>6.84</v>
      </c>
      <c r="V450" s="2">
        <v>55.69</v>
      </c>
      <c r="X450" s="2">
        <v>0</v>
      </c>
      <c r="Y450" s="2">
        <v>0</v>
      </c>
      <c r="Z450" s="2">
        <v>0</v>
      </c>
      <c r="AB450" s="2">
        <v>0</v>
      </c>
      <c r="AC450" s="2">
        <v>0</v>
      </c>
      <c r="AD450" s="2">
        <v>0</v>
      </c>
      <c r="AF450" s="2">
        <v>0</v>
      </c>
      <c r="AG450" s="2">
        <v>0</v>
      </c>
      <c r="AH450" s="2">
        <v>0</v>
      </c>
      <c r="AJ450" s="20">
        <v>64.12</v>
      </c>
      <c r="AK450" s="21">
        <f t="shared" ref="AK450:AK513" si="14">AJ450*14%</f>
        <v>8.9768000000000008</v>
      </c>
      <c r="AL450" s="21">
        <f t="shared" ref="AL450:AL513" si="15">AJ450+AK450</f>
        <v>73.096800000000002</v>
      </c>
      <c r="AM450"/>
      <c r="AN450" s="19">
        <v>0</v>
      </c>
      <c r="AO450" s="2"/>
      <c r="AS450" s="17"/>
      <c r="AT450" s="17"/>
      <c r="AU450" s="13"/>
      <c r="AV450" s="13"/>
      <c r="AW450" s="31"/>
      <c r="AX450" s="38"/>
      <c r="AY450" s="33"/>
      <c r="AZ450" s="33"/>
      <c r="BA450" s="34"/>
      <c r="BB450" s="35"/>
      <c r="BC450" s="45"/>
      <c r="BD450" s="46"/>
      <c r="BE450" s="20"/>
    </row>
    <row r="451" spans="1:57" x14ac:dyDescent="0.35">
      <c r="A451" s="14">
        <v>451</v>
      </c>
      <c r="B451" t="s">
        <v>2191</v>
      </c>
      <c r="C451" t="s">
        <v>38</v>
      </c>
      <c r="D451" t="s">
        <v>48</v>
      </c>
      <c r="E451">
        <v>27766</v>
      </c>
      <c r="G451" s="2">
        <v>46.06</v>
      </c>
      <c r="H451" t="s">
        <v>162</v>
      </c>
      <c r="I451" t="s">
        <v>2192</v>
      </c>
      <c r="K451" t="s">
        <v>2152</v>
      </c>
      <c r="M451" t="s">
        <v>164</v>
      </c>
      <c r="N451" t="s">
        <v>60</v>
      </c>
      <c r="O451" t="s">
        <v>600</v>
      </c>
      <c r="P451" t="s">
        <v>69</v>
      </c>
      <c r="Q451" t="s">
        <v>1996</v>
      </c>
      <c r="R451">
        <v>1</v>
      </c>
      <c r="S451" s="4">
        <v>1</v>
      </c>
      <c r="T451" s="2">
        <v>46.06</v>
      </c>
      <c r="U451" s="2">
        <v>6.45</v>
      </c>
      <c r="V451" s="2">
        <v>52.51</v>
      </c>
      <c r="X451" s="2">
        <v>0</v>
      </c>
      <c r="Y451" s="2">
        <v>0</v>
      </c>
      <c r="Z451" s="2">
        <v>0</v>
      </c>
      <c r="AB451" s="2">
        <v>0</v>
      </c>
      <c r="AC451" s="2">
        <v>0</v>
      </c>
      <c r="AD451" s="2">
        <v>0</v>
      </c>
      <c r="AF451" s="2">
        <v>0</v>
      </c>
      <c r="AG451" s="2">
        <v>0</v>
      </c>
      <c r="AH451" s="2">
        <v>0</v>
      </c>
      <c r="AJ451" s="20">
        <v>60.46</v>
      </c>
      <c r="AK451" s="21">
        <f t="shared" si="14"/>
        <v>8.4644000000000013</v>
      </c>
      <c r="AL451" s="21">
        <f t="shared" si="15"/>
        <v>68.924400000000006</v>
      </c>
      <c r="AM451"/>
      <c r="AN451" s="19">
        <v>0</v>
      </c>
      <c r="AO451" s="2"/>
      <c r="AS451" s="17"/>
      <c r="AT451" s="17"/>
      <c r="AU451" s="13"/>
      <c r="AV451" s="13"/>
      <c r="AW451" s="31"/>
      <c r="AX451" s="38"/>
      <c r="AY451" s="33"/>
      <c r="AZ451" s="33"/>
      <c r="BA451" s="34"/>
      <c r="BB451" s="35"/>
      <c r="BC451" s="45"/>
      <c r="BD451" s="46"/>
      <c r="BE451" s="20"/>
    </row>
    <row r="452" spans="1:57" x14ac:dyDescent="0.35">
      <c r="A452" s="14">
        <v>452</v>
      </c>
      <c r="B452" t="s">
        <v>2193</v>
      </c>
      <c r="C452" t="s">
        <v>38</v>
      </c>
      <c r="D452" t="s">
        <v>48</v>
      </c>
      <c r="E452">
        <v>27766</v>
      </c>
      <c r="G452" s="2">
        <v>46.06</v>
      </c>
      <c r="H452" t="s">
        <v>162</v>
      </c>
      <c r="I452" t="s">
        <v>2194</v>
      </c>
      <c r="K452" t="s">
        <v>2152</v>
      </c>
      <c r="M452" t="s">
        <v>164</v>
      </c>
      <c r="N452" t="s">
        <v>60</v>
      </c>
      <c r="O452" t="s">
        <v>473</v>
      </c>
      <c r="P452" t="s">
        <v>60</v>
      </c>
      <c r="Q452" t="s">
        <v>1996</v>
      </c>
      <c r="R452">
        <v>1</v>
      </c>
      <c r="S452" s="4">
        <v>1</v>
      </c>
      <c r="T452" s="2">
        <v>46.06</v>
      </c>
      <c r="U452" s="2">
        <v>6.45</v>
      </c>
      <c r="V452" s="2">
        <v>52.51</v>
      </c>
      <c r="X452" s="2">
        <v>0</v>
      </c>
      <c r="Y452" s="2">
        <v>0</v>
      </c>
      <c r="Z452" s="2">
        <v>0</v>
      </c>
      <c r="AB452" s="2">
        <v>0</v>
      </c>
      <c r="AC452" s="2">
        <v>0</v>
      </c>
      <c r="AD452" s="2">
        <v>0</v>
      </c>
      <c r="AF452" s="2">
        <v>0</v>
      </c>
      <c r="AG452" s="2">
        <v>0</v>
      </c>
      <c r="AH452" s="2">
        <v>0</v>
      </c>
      <c r="AJ452" s="20">
        <v>60.46</v>
      </c>
      <c r="AK452" s="21">
        <f t="shared" si="14"/>
        <v>8.4644000000000013</v>
      </c>
      <c r="AL452" s="21">
        <f t="shared" si="15"/>
        <v>68.924400000000006</v>
      </c>
      <c r="AM452"/>
      <c r="AN452" s="19">
        <v>0</v>
      </c>
      <c r="AO452" s="2"/>
      <c r="AS452" s="17"/>
      <c r="AT452" s="17"/>
      <c r="AU452" s="13"/>
      <c r="AV452" s="13"/>
      <c r="AW452" s="31"/>
      <c r="AX452" s="38"/>
      <c r="AY452" s="33"/>
      <c r="AZ452" s="33"/>
      <c r="BA452" s="34"/>
      <c r="BB452" s="35"/>
      <c r="BC452" s="45"/>
      <c r="BD452" s="46"/>
      <c r="BE452" s="20"/>
    </row>
    <row r="453" spans="1:57" x14ac:dyDescent="0.35">
      <c r="A453" s="14">
        <v>453</v>
      </c>
      <c r="B453" t="s">
        <v>2195</v>
      </c>
      <c r="C453" t="s">
        <v>38</v>
      </c>
      <c r="D453" t="s">
        <v>48</v>
      </c>
      <c r="E453">
        <v>27766</v>
      </c>
      <c r="G453" s="2">
        <v>48.85</v>
      </c>
      <c r="H453" t="s">
        <v>162</v>
      </c>
      <c r="I453" t="s">
        <v>2196</v>
      </c>
      <c r="K453" t="s">
        <v>2152</v>
      </c>
      <c r="M453" t="s">
        <v>164</v>
      </c>
      <c r="N453" t="s">
        <v>60</v>
      </c>
      <c r="O453" t="s">
        <v>515</v>
      </c>
      <c r="P453" t="s">
        <v>187</v>
      </c>
      <c r="Q453" t="s">
        <v>1996</v>
      </c>
      <c r="R453">
        <v>1</v>
      </c>
      <c r="S453" s="4">
        <v>1</v>
      </c>
      <c r="T453" s="2">
        <v>48.85</v>
      </c>
      <c r="U453" s="2">
        <v>6.84</v>
      </c>
      <c r="V453" s="2">
        <v>55.69</v>
      </c>
      <c r="X453" s="2">
        <v>0</v>
      </c>
      <c r="Y453" s="2">
        <v>0</v>
      </c>
      <c r="Z453" s="2">
        <v>0</v>
      </c>
      <c r="AB453" s="2">
        <v>0</v>
      </c>
      <c r="AC453" s="2">
        <v>0</v>
      </c>
      <c r="AD453" s="2">
        <v>0</v>
      </c>
      <c r="AF453" s="2">
        <v>0</v>
      </c>
      <c r="AG453" s="2">
        <v>0</v>
      </c>
      <c r="AH453" s="2">
        <v>0</v>
      </c>
      <c r="AJ453" s="20">
        <v>64.12</v>
      </c>
      <c r="AK453" s="21">
        <f t="shared" si="14"/>
        <v>8.9768000000000008</v>
      </c>
      <c r="AL453" s="21">
        <f t="shared" si="15"/>
        <v>73.096800000000002</v>
      </c>
      <c r="AM453"/>
      <c r="AN453" s="19">
        <v>0</v>
      </c>
      <c r="AO453" s="2"/>
      <c r="AS453" s="17"/>
      <c r="AT453" s="17"/>
      <c r="AU453" s="13"/>
      <c r="AV453" s="13"/>
      <c r="AW453" s="31"/>
      <c r="AX453" s="38"/>
      <c r="AY453" s="33"/>
      <c r="AZ453" s="33"/>
      <c r="BA453" s="34"/>
      <c r="BB453" s="35"/>
      <c r="BC453" s="45"/>
      <c r="BD453" s="46"/>
      <c r="BE453" s="20"/>
    </row>
    <row r="454" spans="1:57" x14ac:dyDescent="0.35">
      <c r="A454" s="14">
        <v>454</v>
      </c>
      <c r="B454" t="s">
        <v>2197</v>
      </c>
      <c r="C454" t="s">
        <v>38</v>
      </c>
      <c r="D454" t="s">
        <v>48</v>
      </c>
      <c r="E454">
        <v>27766</v>
      </c>
      <c r="G454" s="2">
        <v>48.85</v>
      </c>
      <c r="H454" t="s">
        <v>162</v>
      </c>
      <c r="I454" t="s">
        <v>2198</v>
      </c>
      <c r="K454" t="s">
        <v>2199</v>
      </c>
      <c r="M454" t="s">
        <v>164</v>
      </c>
      <c r="N454" t="s">
        <v>60</v>
      </c>
      <c r="O454" t="s">
        <v>57</v>
      </c>
      <c r="P454" t="s">
        <v>1094</v>
      </c>
      <c r="Q454" t="s">
        <v>1996</v>
      </c>
      <c r="R454">
        <v>1</v>
      </c>
      <c r="S454" s="4">
        <v>1</v>
      </c>
      <c r="T454" s="2">
        <v>48.85</v>
      </c>
      <c r="U454" s="2">
        <v>6.84</v>
      </c>
      <c r="V454" s="2">
        <v>55.69</v>
      </c>
      <c r="X454" s="2">
        <v>0</v>
      </c>
      <c r="Y454" s="2">
        <v>0</v>
      </c>
      <c r="Z454" s="2">
        <v>0</v>
      </c>
      <c r="AB454" s="2">
        <v>0</v>
      </c>
      <c r="AC454" s="2">
        <v>0</v>
      </c>
      <c r="AD454" s="2">
        <v>0</v>
      </c>
      <c r="AF454" s="2">
        <v>0</v>
      </c>
      <c r="AG454" s="2">
        <v>0</v>
      </c>
      <c r="AH454" s="2">
        <v>0</v>
      </c>
      <c r="AJ454" s="20">
        <v>64.12</v>
      </c>
      <c r="AK454" s="21">
        <f t="shared" si="14"/>
        <v>8.9768000000000008</v>
      </c>
      <c r="AL454" s="21">
        <f t="shared" si="15"/>
        <v>73.096800000000002</v>
      </c>
      <c r="AM454"/>
      <c r="AN454" s="19">
        <v>0</v>
      </c>
      <c r="AO454" s="2"/>
      <c r="AS454" s="17"/>
      <c r="AT454" s="17"/>
      <c r="AU454" s="13"/>
      <c r="AV454" s="13"/>
      <c r="AW454" s="31"/>
      <c r="AX454" s="38"/>
      <c r="AY454" s="33"/>
      <c r="AZ454" s="33"/>
      <c r="BA454" s="34"/>
      <c r="BB454" s="35"/>
      <c r="BC454" s="45"/>
      <c r="BD454" s="46"/>
      <c r="BE454" s="20"/>
    </row>
    <row r="455" spans="1:57" x14ac:dyDescent="0.35">
      <c r="A455" s="14">
        <v>455</v>
      </c>
      <c r="B455" t="s">
        <v>2200</v>
      </c>
      <c r="C455" t="s">
        <v>38</v>
      </c>
      <c r="D455" t="s">
        <v>48</v>
      </c>
      <c r="E455">
        <v>27766</v>
      </c>
      <c r="G455" s="2">
        <v>46.06</v>
      </c>
      <c r="H455" t="s">
        <v>162</v>
      </c>
      <c r="I455" t="s">
        <v>2201</v>
      </c>
      <c r="K455" t="s">
        <v>2152</v>
      </c>
      <c r="M455" t="s">
        <v>164</v>
      </c>
      <c r="N455" t="s">
        <v>60</v>
      </c>
      <c r="O455" t="s">
        <v>604</v>
      </c>
      <c r="P455" t="s">
        <v>60</v>
      </c>
      <c r="Q455" t="s">
        <v>1996</v>
      </c>
      <c r="R455">
        <v>1</v>
      </c>
      <c r="S455" s="4">
        <v>1</v>
      </c>
      <c r="T455" s="2">
        <v>46.06</v>
      </c>
      <c r="U455" s="2">
        <v>6.45</v>
      </c>
      <c r="V455" s="2">
        <v>52.51</v>
      </c>
      <c r="X455" s="2">
        <v>0</v>
      </c>
      <c r="Y455" s="2">
        <v>0</v>
      </c>
      <c r="Z455" s="2">
        <v>0</v>
      </c>
      <c r="AB455" s="2">
        <v>0</v>
      </c>
      <c r="AC455" s="2">
        <v>0</v>
      </c>
      <c r="AD455" s="2">
        <v>0</v>
      </c>
      <c r="AF455" s="2">
        <v>0</v>
      </c>
      <c r="AG455" s="2">
        <v>0</v>
      </c>
      <c r="AH455" s="2">
        <v>0</v>
      </c>
      <c r="AJ455" s="20">
        <v>60.46</v>
      </c>
      <c r="AK455" s="21">
        <f t="shared" si="14"/>
        <v>8.4644000000000013</v>
      </c>
      <c r="AL455" s="21">
        <f t="shared" si="15"/>
        <v>68.924400000000006</v>
      </c>
      <c r="AM455"/>
      <c r="AN455" s="19">
        <v>0</v>
      </c>
      <c r="AO455" s="2"/>
      <c r="AS455" s="17"/>
      <c r="AT455" s="17"/>
      <c r="AU455" s="13"/>
      <c r="AV455" s="13"/>
      <c r="AW455" s="31"/>
      <c r="AX455" s="38"/>
      <c r="AY455" s="33"/>
      <c r="AZ455" s="33"/>
      <c r="BA455" s="34"/>
      <c r="BB455" s="35"/>
      <c r="BC455" s="45"/>
      <c r="BD455" s="46"/>
      <c r="BE455" s="20"/>
    </row>
    <row r="456" spans="1:57" x14ac:dyDescent="0.35">
      <c r="A456" s="14">
        <v>456</v>
      </c>
      <c r="B456" t="s">
        <v>2202</v>
      </c>
      <c r="C456" t="s">
        <v>38</v>
      </c>
      <c r="D456" t="s">
        <v>48</v>
      </c>
      <c r="E456">
        <v>27766</v>
      </c>
      <c r="G456" s="2">
        <v>48.85</v>
      </c>
      <c r="H456" t="s">
        <v>162</v>
      </c>
      <c r="I456" t="s">
        <v>2203</v>
      </c>
      <c r="K456" t="s">
        <v>2152</v>
      </c>
      <c r="M456" t="s">
        <v>164</v>
      </c>
      <c r="N456" t="s">
        <v>60</v>
      </c>
      <c r="O456" t="s">
        <v>409</v>
      </c>
      <c r="P456" t="s">
        <v>74</v>
      </c>
      <c r="Q456" t="s">
        <v>1996</v>
      </c>
      <c r="R456">
        <v>1</v>
      </c>
      <c r="S456" s="4">
        <v>1</v>
      </c>
      <c r="T456" s="2">
        <v>48.85</v>
      </c>
      <c r="U456" s="2">
        <v>6.84</v>
      </c>
      <c r="V456" s="2">
        <v>55.69</v>
      </c>
      <c r="X456" s="2">
        <v>0</v>
      </c>
      <c r="Y456" s="2">
        <v>0</v>
      </c>
      <c r="Z456" s="2">
        <v>0</v>
      </c>
      <c r="AB456" s="2">
        <v>0</v>
      </c>
      <c r="AC456" s="2">
        <v>0</v>
      </c>
      <c r="AD456" s="2">
        <v>0</v>
      </c>
      <c r="AF456" s="2">
        <v>0</v>
      </c>
      <c r="AG456" s="2">
        <v>0</v>
      </c>
      <c r="AH456" s="2">
        <v>0</v>
      </c>
      <c r="AJ456" s="20">
        <v>64.12</v>
      </c>
      <c r="AK456" s="21">
        <f t="shared" si="14"/>
        <v>8.9768000000000008</v>
      </c>
      <c r="AL456" s="21">
        <f t="shared" si="15"/>
        <v>73.096800000000002</v>
      </c>
      <c r="AM456"/>
      <c r="AN456" s="19">
        <v>0</v>
      </c>
      <c r="AO456" s="2"/>
      <c r="AS456" s="17"/>
      <c r="AT456" s="17"/>
      <c r="AU456" s="13"/>
      <c r="AV456" s="13"/>
      <c r="AW456" s="31"/>
      <c r="AX456" s="38"/>
      <c r="AY456" s="33"/>
      <c r="AZ456" s="33"/>
      <c r="BA456" s="34"/>
      <c r="BB456" s="35"/>
      <c r="BC456" s="45"/>
      <c r="BD456" s="46"/>
      <c r="BE456" s="20"/>
    </row>
    <row r="457" spans="1:57" x14ac:dyDescent="0.35">
      <c r="A457" s="14">
        <v>457</v>
      </c>
      <c r="B457" t="s">
        <v>2204</v>
      </c>
      <c r="C457" t="s">
        <v>38</v>
      </c>
      <c r="D457" t="s">
        <v>48</v>
      </c>
      <c r="E457">
        <v>27766</v>
      </c>
      <c r="G457" s="2">
        <v>48.85</v>
      </c>
      <c r="H457" t="s">
        <v>162</v>
      </c>
      <c r="I457" t="s">
        <v>2205</v>
      </c>
      <c r="K457" t="s">
        <v>2152</v>
      </c>
      <c r="M457" t="s">
        <v>164</v>
      </c>
      <c r="N457" t="s">
        <v>60</v>
      </c>
      <c r="O457" t="s">
        <v>1491</v>
      </c>
      <c r="P457" t="s">
        <v>74</v>
      </c>
      <c r="Q457" t="s">
        <v>1996</v>
      </c>
      <c r="R457">
        <v>1</v>
      </c>
      <c r="S457" s="4">
        <v>1</v>
      </c>
      <c r="T457" s="2">
        <v>48.85</v>
      </c>
      <c r="U457" s="2">
        <v>6.84</v>
      </c>
      <c r="V457" s="2">
        <v>55.69</v>
      </c>
      <c r="X457" s="2">
        <v>0</v>
      </c>
      <c r="Y457" s="2">
        <v>0</v>
      </c>
      <c r="Z457" s="2">
        <v>0</v>
      </c>
      <c r="AB457" s="2">
        <v>0</v>
      </c>
      <c r="AC457" s="2">
        <v>0</v>
      </c>
      <c r="AD457" s="2">
        <v>0</v>
      </c>
      <c r="AF457" s="2">
        <v>0</v>
      </c>
      <c r="AG457" s="2">
        <v>0</v>
      </c>
      <c r="AH457" s="2">
        <v>0</v>
      </c>
      <c r="AJ457" s="20">
        <v>64.12</v>
      </c>
      <c r="AK457" s="21">
        <f t="shared" si="14"/>
        <v>8.9768000000000008</v>
      </c>
      <c r="AL457" s="21">
        <f t="shared" si="15"/>
        <v>73.096800000000002</v>
      </c>
      <c r="AM457"/>
      <c r="AN457" s="19">
        <v>0</v>
      </c>
      <c r="AO457" s="2"/>
      <c r="AS457" s="17"/>
      <c r="AT457" s="17"/>
      <c r="AU457" s="13"/>
      <c r="AV457" s="13"/>
      <c r="AW457" s="31"/>
      <c r="AX457" s="38"/>
      <c r="AY457" s="33"/>
      <c r="AZ457" s="33"/>
      <c r="BA457" s="34"/>
      <c r="BB457" s="35"/>
      <c r="BC457" s="45"/>
      <c r="BD457" s="46"/>
      <c r="BE457" s="20"/>
    </row>
    <row r="458" spans="1:57" x14ac:dyDescent="0.35">
      <c r="A458" s="14">
        <v>458</v>
      </c>
      <c r="B458" t="s">
        <v>2206</v>
      </c>
      <c r="C458" t="s">
        <v>38</v>
      </c>
      <c r="D458" t="s">
        <v>48</v>
      </c>
      <c r="E458">
        <v>27766</v>
      </c>
      <c r="G458" s="2">
        <v>46.06</v>
      </c>
      <c r="H458" t="s">
        <v>162</v>
      </c>
      <c r="I458" t="s">
        <v>2207</v>
      </c>
      <c r="K458" t="s">
        <v>2152</v>
      </c>
      <c r="M458" t="s">
        <v>164</v>
      </c>
      <c r="N458" t="s">
        <v>60</v>
      </c>
      <c r="O458" t="s">
        <v>351</v>
      </c>
      <c r="P458" t="s">
        <v>69</v>
      </c>
      <c r="Q458" t="s">
        <v>1996</v>
      </c>
      <c r="R458">
        <v>1</v>
      </c>
      <c r="S458" s="4">
        <v>1</v>
      </c>
      <c r="T458" s="2">
        <v>46.06</v>
      </c>
      <c r="U458" s="2">
        <v>6.45</v>
      </c>
      <c r="V458" s="2">
        <v>52.51</v>
      </c>
      <c r="X458" s="2">
        <v>0</v>
      </c>
      <c r="Y458" s="2">
        <v>0</v>
      </c>
      <c r="Z458" s="2">
        <v>0</v>
      </c>
      <c r="AB458" s="2">
        <v>0</v>
      </c>
      <c r="AC458" s="2">
        <v>0</v>
      </c>
      <c r="AD458" s="2">
        <v>0</v>
      </c>
      <c r="AF458" s="2">
        <v>0</v>
      </c>
      <c r="AG458" s="2">
        <v>0</v>
      </c>
      <c r="AH458" s="2">
        <v>0</v>
      </c>
      <c r="AJ458" s="20">
        <v>60.46</v>
      </c>
      <c r="AK458" s="21">
        <f t="shared" si="14"/>
        <v>8.4644000000000013</v>
      </c>
      <c r="AL458" s="21">
        <f t="shared" si="15"/>
        <v>68.924400000000006</v>
      </c>
      <c r="AM458"/>
      <c r="AN458" s="19">
        <v>0</v>
      </c>
      <c r="AO458" s="2"/>
      <c r="AS458" s="17"/>
      <c r="AT458" s="17"/>
      <c r="AU458" s="13"/>
      <c r="AV458" s="13"/>
      <c r="AW458" s="31"/>
      <c r="AX458" s="38"/>
      <c r="AY458" s="33"/>
      <c r="AZ458" s="33"/>
      <c r="BA458" s="34"/>
      <c r="BB458" s="35"/>
      <c r="BC458" s="45"/>
      <c r="BD458" s="46"/>
      <c r="BE458" s="20"/>
    </row>
    <row r="459" spans="1:57" x14ac:dyDescent="0.35">
      <c r="A459" s="14">
        <v>459</v>
      </c>
      <c r="B459" t="s">
        <v>1050</v>
      </c>
      <c r="C459" t="s">
        <v>38</v>
      </c>
      <c r="D459" t="s">
        <v>48</v>
      </c>
      <c r="E459">
        <v>27766</v>
      </c>
      <c r="G459" s="2">
        <v>5.42</v>
      </c>
      <c r="H459" t="s">
        <v>162</v>
      </c>
      <c r="I459" t="s">
        <v>1051</v>
      </c>
      <c r="K459" t="s">
        <v>1047</v>
      </c>
      <c r="M459" t="s">
        <v>164</v>
      </c>
      <c r="N459" t="s">
        <v>60</v>
      </c>
      <c r="O459" t="s">
        <v>1052</v>
      </c>
      <c r="P459" t="s">
        <v>60</v>
      </c>
      <c r="Q459" t="s">
        <v>52</v>
      </c>
      <c r="R459">
        <v>3</v>
      </c>
      <c r="S459" s="4">
        <v>12</v>
      </c>
      <c r="T459" s="2">
        <v>65.03</v>
      </c>
      <c r="U459" s="2">
        <v>9.1</v>
      </c>
      <c r="V459" s="2">
        <v>74.13</v>
      </c>
      <c r="X459" s="2">
        <v>0</v>
      </c>
      <c r="Y459" s="2">
        <v>0</v>
      </c>
      <c r="Z459" s="2">
        <v>0</v>
      </c>
      <c r="AB459" s="2">
        <v>0</v>
      </c>
      <c r="AC459" s="2">
        <v>0</v>
      </c>
      <c r="AD459" s="2">
        <v>0</v>
      </c>
      <c r="AF459" s="2">
        <v>0</v>
      </c>
      <c r="AG459" s="2">
        <v>0</v>
      </c>
      <c r="AH459" s="2">
        <v>0</v>
      </c>
      <c r="AJ459" s="20">
        <v>85.36</v>
      </c>
      <c r="AK459" s="21">
        <f t="shared" si="14"/>
        <v>11.950400000000002</v>
      </c>
      <c r="AL459" s="21">
        <f t="shared" si="15"/>
        <v>97.310400000000001</v>
      </c>
      <c r="AM459"/>
      <c r="AN459" s="19">
        <v>0</v>
      </c>
      <c r="AO459" s="2"/>
      <c r="AS459" s="17"/>
      <c r="AT459" s="17"/>
      <c r="AU459" s="13"/>
      <c r="AV459" s="13"/>
      <c r="AW459" s="31"/>
      <c r="AX459" s="38"/>
      <c r="AY459" s="33"/>
      <c r="AZ459" s="33"/>
      <c r="BA459" s="34"/>
      <c r="BB459" s="35"/>
      <c r="BC459" s="45"/>
      <c r="BD459" s="46"/>
      <c r="BE459" s="20"/>
    </row>
    <row r="460" spans="1:57" x14ac:dyDescent="0.35">
      <c r="A460" s="14">
        <v>460</v>
      </c>
      <c r="B460" t="s">
        <v>1129</v>
      </c>
      <c r="C460" t="s">
        <v>38</v>
      </c>
      <c r="D460" t="s">
        <v>48</v>
      </c>
      <c r="E460">
        <v>27766</v>
      </c>
      <c r="G460" s="2">
        <v>5.14</v>
      </c>
      <c r="H460" t="s">
        <v>162</v>
      </c>
      <c r="I460" t="s">
        <v>1130</v>
      </c>
      <c r="K460" t="s">
        <v>1131</v>
      </c>
      <c r="M460" t="s">
        <v>164</v>
      </c>
      <c r="N460" t="s">
        <v>60</v>
      </c>
      <c r="O460" t="s">
        <v>604</v>
      </c>
      <c r="P460" t="s">
        <v>60</v>
      </c>
      <c r="Q460" t="s">
        <v>52</v>
      </c>
      <c r="R460">
        <v>3</v>
      </c>
      <c r="S460" s="4">
        <v>13</v>
      </c>
      <c r="T460" s="2">
        <v>66.84</v>
      </c>
      <c r="U460" s="2">
        <v>9.36</v>
      </c>
      <c r="V460" s="2">
        <v>76.2</v>
      </c>
      <c r="X460" s="2">
        <v>0</v>
      </c>
      <c r="Y460" s="2">
        <v>0</v>
      </c>
      <c r="Z460" s="2">
        <v>0</v>
      </c>
      <c r="AB460" s="2">
        <v>0</v>
      </c>
      <c r="AC460" s="2">
        <v>0</v>
      </c>
      <c r="AD460" s="2">
        <v>0</v>
      </c>
      <c r="AF460" s="2">
        <v>0</v>
      </c>
      <c r="AG460" s="2">
        <v>0</v>
      </c>
      <c r="AH460" s="2">
        <v>0</v>
      </c>
      <c r="AJ460" s="20">
        <v>87.73</v>
      </c>
      <c r="AK460" s="21">
        <f t="shared" si="14"/>
        <v>12.282200000000001</v>
      </c>
      <c r="AL460" s="21">
        <f t="shared" si="15"/>
        <v>100.01220000000001</v>
      </c>
      <c r="AM460"/>
      <c r="AN460" s="19">
        <v>0</v>
      </c>
      <c r="AO460" s="2"/>
      <c r="AS460" s="17"/>
      <c r="AT460" s="17"/>
      <c r="AU460" s="13"/>
      <c r="AV460" s="13"/>
      <c r="AW460" s="31"/>
      <c r="AX460" s="38"/>
      <c r="AY460" s="33"/>
      <c r="AZ460" s="33"/>
      <c r="BA460" s="34"/>
      <c r="BB460" s="35"/>
      <c r="BC460" s="45"/>
      <c r="BD460" s="46"/>
      <c r="BE460" s="20"/>
    </row>
    <row r="461" spans="1:57" x14ac:dyDescent="0.35">
      <c r="A461" s="14">
        <v>461</v>
      </c>
      <c r="B461" t="s">
        <v>1053</v>
      </c>
      <c r="C461" t="s">
        <v>38</v>
      </c>
      <c r="D461" t="s">
        <v>48</v>
      </c>
      <c r="E461">
        <v>27766</v>
      </c>
      <c r="G461" s="2">
        <v>5.42</v>
      </c>
      <c r="H461" t="s">
        <v>162</v>
      </c>
      <c r="I461" t="s">
        <v>1054</v>
      </c>
      <c r="K461" t="s">
        <v>1055</v>
      </c>
      <c r="M461" t="s">
        <v>164</v>
      </c>
      <c r="N461" t="s">
        <v>60</v>
      </c>
      <c r="O461" t="s">
        <v>351</v>
      </c>
      <c r="P461" t="s">
        <v>69</v>
      </c>
      <c r="Q461" t="s">
        <v>52</v>
      </c>
      <c r="R461">
        <v>3</v>
      </c>
      <c r="S461" s="4">
        <v>12</v>
      </c>
      <c r="T461" s="2">
        <v>65.03</v>
      </c>
      <c r="U461" s="2">
        <v>9.1</v>
      </c>
      <c r="V461" s="2">
        <v>74.13</v>
      </c>
      <c r="X461" s="2">
        <v>0</v>
      </c>
      <c r="Y461" s="2">
        <v>0</v>
      </c>
      <c r="Z461" s="2">
        <v>0</v>
      </c>
      <c r="AB461" s="2">
        <v>0</v>
      </c>
      <c r="AC461" s="2">
        <v>0</v>
      </c>
      <c r="AD461" s="2">
        <v>0</v>
      </c>
      <c r="AF461" s="2">
        <v>0</v>
      </c>
      <c r="AG461" s="2">
        <v>0</v>
      </c>
      <c r="AH461" s="2">
        <v>0</v>
      </c>
      <c r="AJ461" s="20">
        <v>85.36</v>
      </c>
      <c r="AK461" s="21">
        <f t="shared" si="14"/>
        <v>11.950400000000002</v>
      </c>
      <c r="AL461" s="21">
        <f t="shared" si="15"/>
        <v>97.310400000000001</v>
      </c>
      <c r="AM461"/>
      <c r="AN461" s="19">
        <v>0</v>
      </c>
      <c r="AO461" s="2"/>
      <c r="AS461" s="17"/>
      <c r="AT461" s="17"/>
      <c r="AU461" s="13"/>
      <c r="AV461" s="13"/>
      <c r="AW461" s="31"/>
      <c r="AX461" s="38"/>
      <c r="AY461" s="33"/>
      <c r="AZ461" s="33"/>
      <c r="BA461" s="34"/>
      <c r="BB461" s="35"/>
      <c r="BC461" s="45"/>
      <c r="BD461" s="46"/>
      <c r="BE461" s="20"/>
    </row>
    <row r="462" spans="1:57" x14ac:dyDescent="0.35">
      <c r="A462" s="14">
        <v>462</v>
      </c>
      <c r="B462" t="s">
        <v>1132</v>
      </c>
      <c r="C462" t="s">
        <v>38</v>
      </c>
      <c r="D462" t="s">
        <v>48</v>
      </c>
      <c r="E462">
        <v>27766</v>
      </c>
      <c r="G462" s="2">
        <v>5.14</v>
      </c>
      <c r="H462" t="s">
        <v>162</v>
      </c>
      <c r="I462" t="s">
        <v>1133</v>
      </c>
      <c r="K462" t="s">
        <v>1134</v>
      </c>
      <c r="M462" t="s">
        <v>164</v>
      </c>
      <c r="N462" t="s">
        <v>60</v>
      </c>
      <c r="O462" t="s">
        <v>596</v>
      </c>
      <c r="P462" t="s">
        <v>60</v>
      </c>
      <c r="Q462" t="s">
        <v>52</v>
      </c>
      <c r="R462">
        <v>3</v>
      </c>
      <c r="S462" s="4">
        <v>13</v>
      </c>
      <c r="T462" s="2">
        <v>66.84</v>
      </c>
      <c r="U462" s="2">
        <v>9.36</v>
      </c>
      <c r="V462" s="2">
        <v>76.2</v>
      </c>
      <c r="X462" s="2">
        <v>0</v>
      </c>
      <c r="Y462" s="2">
        <v>0</v>
      </c>
      <c r="Z462" s="2">
        <v>0</v>
      </c>
      <c r="AB462" s="2">
        <v>0</v>
      </c>
      <c r="AC462" s="2">
        <v>0</v>
      </c>
      <c r="AD462" s="2">
        <v>0</v>
      </c>
      <c r="AF462" s="2">
        <v>0</v>
      </c>
      <c r="AG462" s="2">
        <v>0</v>
      </c>
      <c r="AH462" s="2">
        <v>0</v>
      </c>
      <c r="AJ462" s="20">
        <v>87.73</v>
      </c>
      <c r="AK462" s="21">
        <f t="shared" si="14"/>
        <v>12.282200000000001</v>
      </c>
      <c r="AL462" s="21">
        <f t="shared" si="15"/>
        <v>100.01220000000001</v>
      </c>
      <c r="AM462"/>
      <c r="AN462" s="19">
        <v>0</v>
      </c>
      <c r="AO462" s="2"/>
      <c r="AS462" s="17"/>
      <c r="AT462" s="17"/>
      <c r="AU462" s="13"/>
      <c r="AV462" s="13"/>
      <c r="AW462" s="31"/>
      <c r="AX462" s="38"/>
      <c r="AY462" s="33"/>
      <c r="AZ462" s="33"/>
      <c r="BA462" s="34"/>
      <c r="BB462" s="35"/>
      <c r="BC462" s="45"/>
      <c r="BD462" s="46"/>
      <c r="BE462" s="20"/>
    </row>
    <row r="463" spans="1:57" x14ac:dyDescent="0.35">
      <c r="A463" s="14">
        <v>463</v>
      </c>
      <c r="B463" t="s">
        <v>1305</v>
      </c>
      <c r="C463" t="s">
        <v>38</v>
      </c>
      <c r="D463" t="s">
        <v>48</v>
      </c>
      <c r="E463">
        <v>27766</v>
      </c>
      <c r="G463" s="2">
        <v>4.5199999999999996</v>
      </c>
      <c r="H463" t="s">
        <v>162</v>
      </c>
      <c r="I463" t="s">
        <v>1306</v>
      </c>
      <c r="K463" t="s">
        <v>1307</v>
      </c>
      <c r="M463" t="s">
        <v>164</v>
      </c>
      <c r="N463" t="s">
        <v>60</v>
      </c>
      <c r="O463" t="s">
        <v>642</v>
      </c>
      <c r="P463" t="s">
        <v>60</v>
      </c>
      <c r="Q463" t="s">
        <v>52</v>
      </c>
      <c r="R463">
        <v>3</v>
      </c>
      <c r="S463" s="4">
        <v>16</v>
      </c>
      <c r="T463" s="2">
        <v>72.27</v>
      </c>
      <c r="U463" s="2">
        <v>10.119999999999999</v>
      </c>
      <c r="V463" s="2">
        <v>82.39</v>
      </c>
      <c r="X463" s="2">
        <v>0</v>
      </c>
      <c r="Y463" s="2">
        <v>0</v>
      </c>
      <c r="Z463" s="2">
        <v>0</v>
      </c>
      <c r="AB463" s="2">
        <v>0</v>
      </c>
      <c r="AC463" s="2">
        <v>0</v>
      </c>
      <c r="AD463" s="2">
        <v>0</v>
      </c>
      <c r="AF463" s="2">
        <v>0</v>
      </c>
      <c r="AG463" s="2">
        <v>0</v>
      </c>
      <c r="AH463" s="2">
        <v>0</v>
      </c>
      <c r="AJ463" s="20">
        <v>94.86</v>
      </c>
      <c r="AK463" s="21">
        <f t="shared" si="14"/>
        <v>13.280400000000002</v>
      </c>
      <c r="AL463" s="21">
        <f t="shared" si="15"/>
        <v>108.1404</v>
      </c>
      <c r="AM463"/>
      <c r="AN463" s="19">
        <v>0</v>
      </c>
      <c r="AO463" s="2"/>
      <c r="AS463" s="17"/>
      <c r="AT463" s="17"/>
      <c r="AU463" s="13"/>
      <c r="AV463" s="13"/>
      <c r="AW463" s="31"/>
      <c r="AX463" s="38"/>
      <c r="AY463" s="33"/>
      <c r="AZ463" s="33"/>
      <c r="BA463" s="34"/>
      <c r="BB463" s="35"/>
      <c r="BC463" s="45"/>
      <c r="BD463" s="46"/>
      <c r="BE463" s="20"/>
    </row>
    <row r="464" spans="1:57" x14ac:dyDescent="0.35">
      <c r="A464" s="14">
        <v>464</v>
      </c>
      <c r="B464" t="s">
        <v>1308</v>
      </c>
      <c r="C464" t="s">
        <v>38</v>
      </c>
      <c r="D464" t="s">
        <v>48</v>
      </c>
      <c r="E464">
        <v>27766</v>
      </c>
      <c r="G464" s="2">
        <v>4.5199999999999996</v>
      </c>
      <c r="H464" t="s">
        <v>162</v>
      </c>
      <c r="I464" t="s">
        <v>1309</v>
      </c>
      <c r="K464" t="s">
        <v>1310</v>
      </c>
      <c r="M464" t="s">
        <v>164</v>
      </c>
      <c r="N464" t="s">
        <v>60</v>
      </c>
      <c r="O464" t="s">
        <v>600</v>
      </c>
      <c r="P464" t="s">
        <v>69</v>
      </c>
      <c r="Q464" t="s">
        <v>52</v>
      </c>
      <c r="R464">
        <v>3</v>
      </c>
      <c r="S464" s="4">
        <v>16</v>
      </c>
      <c r="T464" s="2">
        <v>72.27</v>
      </c>
      <c r="U464" s="2">
        <v>10.119999999999999</v>
      </c>
      <c r="V464" s="2">
        <v>82.39</v>
      </c>
      <c r="X464" s="2">
        <v>0</v>
      </c>
      <c r="Y464" s="2">
        <v>0</v>
      </c>
      <c r="Z464" s="2">
        <v>0</v>
      </c>
      <c r="AB464" s="2">
        <v>0</v>
      </c>
      <c r="AC464" s="2">
        <v>0</v>
      </c>
      <c r="AD464" s="2">
        <v>0</v>
      </c>
      <c r="AF464" s="2">
        <v>0</v>
      </c>
      <c r="AG464" s="2">
        <v>0</v>
      </c>
      <c r="AH464" s="2">
        <v>0</v>
      </c>
      <c r="AJ464" s="20">
        <v>94.86</v>
      </c>
      <c r="AK464" s="21">
        <f t="shared" si="14"/>
        <v>13.280400000000002</v>
      </c>
      <c r="AL464" s="21">
        <f t="shared" si="15"/>
        <v>108.1404</v>
      </c>
      <c r="AM464"/>
      <c r="AN464" s="19">
        <v>0</v>
      </c>
      <c r="AO464" s="2"/>
      <c r="AS464" s="17"/>
      <c r="AT464" s="17"/>
      <c r="AU464" s="13"/>
      <c r="AV464" s="13"/>
      <c r="AW464" s="31"/>
      <c r="AX464" s="38"/>
      <c r="AY464" s="33"/>
      <c r="AZ464" s="33"/>
      <c r="BA464" s="34"/>
      <c r="BB464" s="35"/>
      <c r="BC464" s="45"/>
      <c r="BD464" s="46"/>
      <c r="BE464" s="20"/>
    </row>
    <row r="465" spans="1:57" x14ac:dyDescent="0.35">
      <c r="A465" s="14">
        <v>465</v>
      </c>
      <c r="B465" t="s">
        <v>1359</v>
      </c>
      <c r="C465" t="s">
        <v>38</v>
      </c>
      <c r="D465" t="s">
        <v>48</v>
      </c>
      <c r="E465">
        <v>27766</v>
      </c>
      <c r="G465" s="2">
        <v>4.22</v>
      </c>
      <c r="H465" t="s">
        <v>162</v>
      </c>
      <c r="I465" t="s">
        <v>1360</v>
      </c>
      <c r="K465" t="s">
        <v>1361</v>
      </c>
      <c r="M465" t="s">
        <v>164</v>
      </c>
      <c r="N465" t="s">
        <v>60</v>
      </c>
      <c r="O465" t="s">
        <v>592</v>
      </c>
      <c r="P465" t="s">
        <v>60</v>
      </c>
      <c r="Q465" t="s">
        <v>52</v>
      </c>
      <c r="R465">
        <v>3</v>
      </c>
      <c r="S465" s="4">
        <v>18</v>
      </c>
      <c r="T465" s="2">
        <v>75.89</v>
      </c>
      <c r="U465" s="2">
        <v>10.62</v>
      </c>
      <c r="V465" s="2">
        <v>86.51</v>
      </c>
      <c r="X465" s="2">
        <v>0</v>
      </c>
      <c r="Y465" s="2">
        <v>0</v>
      </c>
      <c r="Z465" s="2">
        <v>0</v>
      </c>
      <c r="AB465" s="2">
        <v>0</v>
      </c>
      <c r="AC465" s="2">
        <v>0</v>
      </c>
      <c r="AD465" s="2">
        <v>0</v>
      </c>
      <c r="AF465" s="2">
        <v>0</v>
      </c>
      <c r="AG465" s="2">
        <v>0</v>
      </c>
      <c r="AH465" s="2">
        <v>0</v>
      </c>
      <c r="AJ465" s="20">
        <v>99.61</v>
      </c>
      <c r="AK465" s="21">
        <f t="shared" si="14"/>
        <v>13.945400000000001</v>
      </c>
      <c r="AL465" s="21">
        <f t="shared" si="15"/>
        <v>113.55540000000001</v>
      </c>
      <c r="AM465"/>
      <c r="AN465" s="19">
        <v>0</v>
      </c>
      <c r="AO465" s="2"/>
      <c r="AS465" s="17"/>
      <c r="AT465" s="17"/>
      <c r="AU465" s="13"/>
      <c r="AV465" s="13"/>
      <c r="AW465" s="31"/>
      <c r="AX465" s="38"/>
      <c r="AY465" s="33"/>
      <c r="AZ465" s="33"/>
      <c r="BA465" s="34"/>
      <c r="BB465" s="35"/>
      <c r="BC465" s="45"/>
      <c r="BD465" s="46"/>
      <c r="BE465" s="20"/>
    </row>
    <row r="466" spans="1:57" x14ac:dyDescent="0.35">
      <c r="A466" s="14">
        <v>466</v>
      </c>
      <c r="B466" t="s">
        <v>1027</v>
      </c>
      <c r="C466" t="s">
        <v>38</v>
      </c>
      <c r="D466" t="s">
        <v>48</v>
      </c>
      <c r="E466">
        <v>27766</v>
      </c>
      <c r="G466" s="2">
        <v>5.75</v>
      </c>
      <c r="H466" t="s">
        <v>162</v>
      </c>
      <c r="I466" t="s">
        <v>1028</v>
      </c>
      <c r="K466" t="s">
        <v>1029</v>
      </c>
      <c r="M466" t="s">
        <v>164</v>
      </c>
      <c r="N466" t="s">
        <v>60</v>
      </c>
      <c r="O466" t="s">
        <v>473</v>
      </c>
      <c r="P466" t="s">
        <v>60</v>
      </c>
      <c r="Q466" t="s">
        <v>52</v>
      </c>
      <c r="R466">
        <v>2</v>
      </c>
      <c r="S466" s="4">
        <v>11</v>
      </c>
      <c r="T466" s="2">
        <v>63.22</v>
      </c>
      <c r="U466" s="2">
        <v>8.85</v>
      </c>
      <c r="V466" s="2">
        <v>72.069999999999993</v>
      </c>
      <c r="X466" s="2">
        <v>0</v>
      </c>
      <c r="Y466" s="2">
        <v>0</v>
      </c>
      <c r="Z466" s="2">
        <v>0</v>
      </c>
      <c r="AB466" s="2">
        <v>0</v>
      </c>
      <c r="AC466" s="2">
        <v>0</v>
      </c>
      <c r="AD466" s="2">
        <v>0</v>
      </c>
      <c r="AF466" s="2">
        <v>0</v>
      </c>
      <c r="AG466" s="2">
        <v>0</v>
      </c>
      <c r="AH466" s="2">
        <v>0</v>
      </c>
      <c r="AJ466" s="20">
        <v>82.98</v>
      </c>
      <c r="AK466" s="21">
        <f t="shared" si="14"/>
        <v>11.617200000000002</v>
      </c>
      <c r="AL466" s="21">
        <f t="shared" si="15"/>
        <v>94.597200000000001</v>
      </c>
      <c r="AM466"/>
      <c r="AN466" s="19">
        <v>0</v>
      </c>
      <c r="AO466" s="2"/>
      <c r="AS466" s="17"/>
      <c r="AT466" s="17"/>
      <c r="AU466" s="13"/>
      <c r="AV466" s="13"/>
      <c r="AW466" s="31"/>
      <c r="AX466" s="38"/>
      <c r="AY466" s="33"/>
      <c r="AZ466" s="33"/>
      <c r="BA466" s="34"/>
      <c r="BB466" s="35"/>
      <c r="BC466" s="45"/>
      <c r="BD466" s="46"/>
      <c r="BE466" s="20"/>
    </row>
    <row r="467" spans="1:57" x14ac:dyDescent="0.35">
      <c r="A467" s="14">
        <v>467</v>
      </c>
      <c r="B467" t="s">
        <v>2208</v>
      </c>
      <c r="C467" t="s">
        <v>38</v>
      </c>
      <c r="D467" t="s">
        <v>48</v>
      </c>
      <c r="E467">
        <v>27766</v>
      </c>
      <c r="G467" s="2">
        <v>46.06</v>
      </c>
      <c r="H467" t="s">
        <v>162</v>
      </c>
      <c r="I467" t="s">
        <v>2209</v>
      </c>
      <c r="K467">
        <v>363</v>
      </c>
      <c r="M467" t="s">
        <v>164</v>
      </c>
      <c r="N467" t="s">
        <v>60</v>
      </c>
      <c r="O467" t="s">
        <v>642</v>
      </c>
      <c r="P467" t="s">
        <v>60</v>
      </c>
      <c r="Q467" t="s">
        <v>1996</v>
      </c>
      <c r="R467">
        <v>1</v>
      </c>
      <c r="S467" s="4">
        <v>1</v>
      </c>
      <c r="T467" s="2">
        <v>46.06</v>
      </c>
      <c r="U467" s="2">
        <v>6.45</v>
      </c>
      <c r="V467" s="2">
        <v>52.51</v>
      </c>
      <c r="X467" s="2">
        <v>0</v>
      </c>
      <c r="Y467" s="2">
        <v>0</v>
      </c>
      <c r="Z467" s="2">
        <v>0</v>
      </c>
      <c r="AB467" s="2">
        <v>0</v>
      </c>
      <c r="AC467" s="2">
        <v>0</v>
      </c>
      <c r="AD467" s="2">
        <v>0</v>
      </c>
      <c r="AF467" s="2">
        <v>0</v>
      </c>
      <c r="AG467" s="2">
        <v>0</v>
      </c>
      <c r="AH467" s="2">
        <v>0</v>
      </c>
      <c r="AJ467" s="20">
        <v>60.46</v>
      </c>
      <c r="AK467" s="21">
        <f t="shared" si="14"/>
        <v>8.4644000000000013</v>
      </c>
      <c r="AL467" s="21">
        <f t="shared" si="15"/>
        <v>68.924400000000006</v>
      </c>
      <c r="AM467"/>
      <c r="AN467" s="19">
        <v>0</v>
      </c>
      <c r="AO467" s="2"/>
      <c r="AS467" s="17"/>
      <c r="AT467" s="17"/>
      <c r="AU467" s="13"/>
      <c r="AV467" s="13"/>
      <c r="AW467" s="31"/>
      <c r="AX467" s="38"/>
      <c r="AY467" s="33"/>
      <c r="AZ467" s="33"/>
      <c r="BA467" s="34"/>
      <c r="BB467" s="35"/>
      <c r="BC467" s="45"/>
      <c r="BD467" s="46"/>
      <c r="BE467" s="20"/>
    </row>
    <row r="468" spans="1:57" x14ac:dyDescent="0.35">
      <c r="A468" s="14">
        <v>468</v>
      </c>
      <c r="B468" t="s">
        <v>229</v>
      </c>
      <c r="C468" t="s">
        <v>38</v>
      </c>
      <c r="D468" t="s">
        <v>48</v>
      </c>
      <c r="E468">
        <v>27766</v>
      </c>
      <c r="G468" s="2">
        <v>15.36</v>
      </c>
      <c r="H468" t="s">
        <v>162</v>
      </c>
      <c r="I468" t="s">
        <v>230</v>
      </c>
      <c r="K468" t="s">
        <v>231</v>
      </c>
      <c r="M468" t="s">
        <v>164</v>
      </c>
      <c r="N468" t="s">
        <v>60</v>
      </c>
      <c r="O468" t="s">
        <v>232</v>
      </c>
      <c r="P468" t="s">
        <v>233</v>
      </c>
      <c r="Q468" t="s">
        <v>52</v>
      </c>
      <c r="R468">
        <v>1</v>
      </c>
      <c r="S468" s="4">
        <v>4</v>
      </c>
      <c r="T468" s="2">
        <v>61.42</v>
      </c>
      <c r="U468" s="2">
        <v>8.6</v>
      </c>
      <c r="V468" s="2">
        <v>70.02</v>
      </c>
      <c r="X468" s="2">
        <v>0</v>
      </c>
      <c r="Y468" s="2">
        <v>0</v>
      </c>
      <c r="Z468" s="2">
        <v>0</v>
      </c>
      <c r="AB468" s="2">
        <v>0</v>
      </c>
      <c r="AC468" s="2">
        <v>0</v>
      </c>
      <c r="AD468" s="2">
        <v>0</v>
      </c>
      <c r="AF468" s="2">
        <v>0</v>
      </c>
      <c r="AG468" s="2">
        <v>0</v>
      </c>
      <c r="AH468" s="2">
        <v>0</v>
      </c>
      <c r="AJ468" s="20">
        <v>80.62</v>
      </c>
      <c r="AK468" s="21">
        <f t="shared" si="14"/>
        <v>11.286800000000001</v>
      </c>
      <c r="AL468" s="21">
        <f t="shared" si="15"/>
        <v>91.906800000000004</v>
      </c>
      <c r="AM468"/>
      <c r="AN468" s="19">
        <v>0</v>
      </c>
      <c r="AO468" s="2"/>
      <c r="AS468" s="17"/>
      <c r="AT468" s="17"/>
      <c r="AU468" s="13"/>
      <c r="AV468" s="13"/>
      <c r="AW468" s="31"/>
      <c r="AX468" s="38"/>
      <c r="AY468" s="33"/>
      <c r="AZ468" s="33"/>
      <c r="BA468" s="34"/>
      <c r="BB468" s="35"/>
      <c r="BC468" s="45"/>
      <c r="BD468" s="46"/>
      <c r="BE468" s="20"/>
    </row>
    <row r="469" spans="1:57" x14ac:dyDescent="0.35">
      <c r="A469" s="14">
        <v>469</v>
      </c>
      <c r="B469" t="s">
        <v>1847</v>
      </c>
      <c r="C469" t="s">
        <v>38</v>
      </c>
      <c r="D469" t="s">
        <v>48</v>
      </c>
      <c r="E469">
        <v>27766</v>
      </c>
      <c r="G469" s="2">
        <v>3.35</v>
      </c>
      <c r="H469" t="s">
        <v>162</v>
      </c>
      <c r="I469" t="s">
        <v>1848</v>
      </c>
      <c r="K469" t="s">
        <v>1849</v>
      </c>
      <c r="M469" t="s">
        <v>164</v>
      </c>
      <c r="N469" t="s">
        <v>60</v>
      </c>
      <c r="O469" t="s">
        <v>222</v>
      </c>
      <c r="P469" t="s">
        <v>44</v>
      </c>
      <c r="Q469" t="s">
        <v>52</v>
      </c>
      <c r="R469">
        <v>2</v>
      </c>
      <c r="S469" s="9">
        <v>88</v>
      </c>
      <c r="T469" s="2">
        <v>294.70999999999998</v>
      </c>
      <c r="U469" s="2">
        <v>41.26</v>
      </c>
      <c r="V469" s="2">
        <v>335.97</v>
      </c>
      <c r="X469" s="2">
        <v>0</v>
      </c>
      <c r="Y469" s="2">
        <v>0</v>
      </c>
      <c r="Z469" s="2">
        <v>0</v>
      </c>
      <c r="AB469" s="2">
        <v>0</v>
      </c>
      <c r="AC469" s="2">
        <v>0</v>
      </c>
      <c r="AD469" s="2">
        <v>0</v>
      </c>
      <c r="AF469" s="2">
        <v>0</v>
      </c>
      <c r="AG469" s="2">
        <v>0</v>
      </c>
      <c r="AH469" s="2">
        <v>0</v>
      </c>
      <c r="AJ469" s="20">
        <v>386.81</v>
      </c>
      <c r="AK469" s="21">
        <f t="shared" si="14"/>
        <v>54.153400000000005</v>
      </c>
      <c r="AL469" s="21">
        <f t="shared" si="15"/>
        <v>440.96339999999998</v>
      </c>
      <c r="AM469"/>
      <c r="AN469" s="19">
        <v>0</v>
      </c>
      <c r="AO469" s="2"/>
      <c r="AS469" s="17"/>
      <c r="AT469" s="17"/>
      <c r="AU469" s="13"/>
      <c r="AV469" s="13"/>
      <c r="AW469" s="31"/>
      <c r="AX469" s="38"/>
      <c r="AY469" s="33"/>
      <c r="AZ469" s="33"/>
      <c r="BA469" s="34"/>
      <c r="BB469" s="35"/>
      <c r="BC469" s="45"/>
      <c r="BD469" s="46"/>
      <c r="BE469" s="20"/>
    </row>
    <row r="470" spans="1:57" x14ac:dyDescent="0.35">
      <c r="A470" s="14">
        <v>470</v>
      </c>
      <c r="B470" t="s">
        <v>1658</v>
      </c>
      <c r="C470" t="s">
        <v>38</v>
      </c>
      <c r="D470" t="s">
        <v>48</v>
      </c>
      <c r="E470">
        <v>27766</v>
      </c>
      <c r="G470" s="2">
        <v>3.98</v>
      </c>
      <c r="H470" t="s">
        <v>162</v>
      </c>
      <c r="I470" t="s">
        <v>1659</v>
      </c>
      <c r="K470" t="s">
        <v>1660</v>
      </c>
      <c r="M470" t="s">
        <v>164</v>
      </c>
      <c r="N470" t="s">
        <v>60</v>
      </c>
      <c r="O470" t="s">
        <v>1661</v>
      </c>
      <c r="P470" t="s">
        <v>68</v>
      </c>
      <c r="Q470" t="s">
        <v>52</v>
      </c>
      <c r="R470">
        <v>2</v>
      </c>
      <c r="S470" s="4">
        <v>32</v>
      </c>
      <c r="T470" s="2">
        <v>127.22</v>
      </c>
      <c r="U470" s="2">
        <v>17.809999999999999</v>
      </c>
      <c r="V470" s="2">
        <v>145.03</v>
      </c>
      <c r="X470" s="2">
        <v>0</v>
      </c>
      <c r="Y470" s="2">
        <v>0</v>
      </c>
      <c r="Z470" s="2">
        <v>0</v>
      </c>
      <c r="AB470" s="2">
        <v>0</v>
      </c>
      <c r="AC470" s="2">
        <v>0</v>
      </c>
      <c r="AD470" s="2">
        <v>0</v>
      </c>
      <c r="AF470" s="2">
        <v>0</v>
      </c>
      <c r="AG470" s="2">
        <v>0</v>
      </c>
      <c r="AH470" s="2">
        <v>0</v>
      </c>
      <c r="AJ470" s="20">
        <v>166.98</v>
      </c>
      <c r="AK470" s="21">
        <f t="shared" si="14"/>
        <v>23.377200000000002</v>
      </c>
      <c r="AL470" s="21">
        <f t="shared" si="15"/>
        <v>190.35719999999998</v>
      </c>
      <c r="AM470"/>
      <c r="AN470" s="19">
        <v>0</v>
      </c>
      <c r="AO470" s="2"/>
      <c r="AS470" s="17"/>
      <c r="AT470" s="17"/>
      <c r="AU470" s="13"/>
      <c r="AV470" s="13"/>
      <c r="AW470" s="31"/>
      <c r="AX470" s="38"/>
      <c r="AY470" s="33"/>
      <c r="AZ470" s="33"/>
      <c r="BA470" s="34"/>
      <c r="BB470" s="35"/>
      <c r="BC470" s="45"/>
      <c r="BD470" s="46"/>
      <c r="BE470" s="20"/>
    </row>
    <row r="471" spans="1:57" x14ac:dyDescent="0.35">
      <c r="A471" s="14">
        <v>471</v>
      </c>
      <c r="B471" t="s">
        <v>696</v>
      </c>
      <c r="C471" t="s">
        <v>38</v>
      </c>
      <c r="D471" t="s">
        <v>48</v>
      </c>
      <c r="E471">
        <v>27766</v>
      </c>
      <c r="G471" s="2">
        <v>6.82</v>
      </c>
      <c r="H471" t="s">
        <v>162</v>
      </c>
      <c r="I471" t="s">
        <v>697</v>
      </c>
      <c r="K471" t="s">
        <v>698</v>
      </c>
      <c r="M471" t="s">
        <v>164</v>
      </c>
      <c r="N471" t="s">
        <v>60</v>
      </c>
      <c r="O471" t="s">
        <v>699</v>
      </c>
      <c r="P471" t="s">
        <v>44</v>
      </c>
      <c r="Q471" t="s">
        <v>52</v>
      </c>
      <c r="R471">
        <v>1</v>
      </c>
      <c r="S471" s="4">
        <v>9</v>
      </c>
      <c r="T471" s="2">
        <v>61.42</v>
      </c>
      <c r="U471" s="2">
        <v>8.6</v>
      </c>
      <c r="V471" s="2">
        <v>70.02</v>
      </c>
      <c r="X471" s="2">
        <v>0</v>
      </c>
      <c r="Y471" s="2">
        <v>0</v>
      </c>
      <c r="Z471" s="2">
        <v>0</v>
      </c>
      <c r="AB471" s="2">
        <v>0</v>
      </c>
      <c r="AC471" s="2">
        <v>0</v>
      </c>
      <c r="AD471" s="2">
        <v>0</v>
      </c>
      <c r="AF471" s="2">
        <v>0</v>
      </c>
      <c r="AG471" s="2">
        <v>0</v>
      </c>
      <c r="AH471" s="2">
        <v>0</v>
      </c>
      <c r="AJ471" s="20">
        <v>80.62</v>
      </c>
      <c r="AK471" s="21">
        <f t="shared" si="14"/>
        <v>11.286800000000001</v>
      </c>
      <c r="AL471" s="21">
        <f t="shared" si="15"/>
        <v>91.906800000000004</v>
      </c>
      <c r="AM471"/>
      <c r="AN471" s="19">
        <v>0</v>
      </c>
      <c r="AO471" s="2"/>
      <c r="AS471" s="17"/>
      <c r="AT471" s="17"/>
      <c r="AU471" s="13"/>
      <c r="AV471" s="13"/>
      <c r="AW471" s="31"/>
      <c r="AX471" s="38"/>
      <c r="AY471" s="33"/>
      <c r="AZ471" s="33"/>
      <c r="BA471" s="34"/>
      <c r="BB471" s="35"/>
      <c r="BC471" s="45"/>
      <c r="BD471" s="46"/>
      <c r="BE471" s="20"/>
    </row>
    <row r="472" spans="1:57" x14ac:dyDescent="0.35">
      <c r="A472" s="14">
        <v>472</v>
      </c>
      <c r="B472" t="s">
        <v>1671</v>
      </c>
      <c r="C472" t="s">
        <v>38</v>
      </c>
      <c r="D472" t="s">
        <v>48</v>
      </c>
      <c r="E472">
        <v>27766</v>
      </c>
      <c r="G472" s="2">
        <v>3.95</v>
      </c>
      <c r="H472" t="s">
        <v>162</v>
      </c>
      <c r="I472" t="s">
        <v>1672</v>
      </c>
      <c r="K472">
        <v>290</v>
      </c>
      <c r="M472" t="s">
        <v>164</v>
      </c>
      <c r="N472" t="s">
        <v>60</v>
      </c>
      <c r="O472" t="s">
        <v>92</v>
      </c>
      <c r="P472" t="s">
        <v>44</v>
      </c>
      <c r="Q472" t="s">
        <v>52</v>
      </c>
      <c r="R472">
        <v>3</v>
      </c>
      <c r="S472" s="4">
        <v>33</v>
      </c>
      <c r="T472" s="2">
        <v>130.21</v>
      </c>
      <c r="U472" s="2">
        <v>18.23</v>
      </c>
      <c r="V472" s="2">
        <v>148.44</v>
      </c>
      <c r="X472" s="2">
        <v>0</v>
      </c>
      <c r="Y472" s="2">
        <v>0</v>
      </c>
      <c r="Z472" s="2">
        <v>0</v>
      </c>
      <c r="AB472" s="2">
        <v>0</v>
      </c>
      <c r="AC472" s="2">
        <v>0</v>
      </c>
      <c r="AD472" s="2">
        <v>0</v>
      </c>
      <c r="AF472" s="2">
        <v>0</v>
      </c>
      <c r="AG472" s="2">
        <v>0</v>
      </c>
      <c r="AH472" s="2">
        <v>0</v>
      </c>
      <c r="AJ472" s="20">
        <v>170.91</v>
      </c>
      <c r="AK472" s="21">
        <f t="shared" si="14"/>
        <v>23.927400000000002</v>
      </c>
      <c r="AL472" s="21">
        <f t="shared" si="15"/>
        <v>194.8374</v>
      </c>
      <c r="AM472"/>
      <c r="AN472" s="19">
        <v>0</v>
      </c>
      <c r="AO472" s="2"/>
      <c r="AS472" s="17"/>
      <c r="AT472" s="17"/>
      <c r="AU472" s="13"/>
      <c r="AV472" s="13"/>
      <c r="AW472" s="31"/>
      <c r="AX472" s="38"/>
      <c r="AY472" s="33"/>
      <c r="AZ472" s="33"/>
      <c r="BA472" s="34"/>
      <c r="BB472" s="35"/>
      <c r="BC472" s="45"/>
      <c r="BD472" s="46"/>
      <c r="BE472" s="20"/>
    </row>
    <row r="473" spans="1:57" x14ac:dyDescent="0.35">
      <c r="A473" s="14">
        <v>473</v>
      </c>
      <c r="B473" t="s">
        <v>1489</v>
      </c>
      <c r="C473" t="s">
        <v>38</v>
      </c>
      <c r="D473" t="s">
        <v>48</v>
      </c>
      <c r="E473">
        <v>27766</v>
      </c>
      <c r="G473" s="2">
        <v>4.3600000000000003</v>
      </c>
      <c r="H473" t="s">
        <v>162</v>
      </c>
      <c r="I473" t="s">
        <v>1490</v>
      </c>
      <c r="K473">
        <v>31</v>
      </c>
      <c r="M473" t="s">
        <v>164</v>
      </c>
      <c r="N473" t="s">
        <v>60</v>
      </c>
      <c r="O473" t="s">
        <v>1491</v>
      </c>
      <c r="P473" t="s">
        <v>74</v>
      </c>
      <c r="Q473" t="s">
        <v>52</v>
      </c>
      <c r="R473">
        <v>1</v>
      </c>
      <c r="S473" s="4">
        <v>23</v>
      </c>
      <c r="T473" s="2">
        <v>100.3</v>
      </c>
      <c r="U473" s="2">
        <v>14.04</v>
      </c>
      <c r="V473" s="2">
        <v>114.34</v>
      </c>
      <c r="X473" s="2">
        <v>0</v>
      </c>
      <c r="Y473" s="2">
        <v>0</v>
      </c>
      <c r="Z473" s="2">
        <v>0</v>
      </c>
      <c r="AB473" s="2">
        <v>0</v>
      </c>
      <c r="AC473" s="2">
        <v>0</v>
      </c>
      <c r="AD473" s="2">
        <v>0</v>
      </c>
      <c r="AF473" s="2">
        <v>0</v>
      </c>
      <c r="AG473" s="2">
        <v>0</v>
      </c>
      <c r="AH473" s="2">
        <v>0</v>
      </c>
      <c r="AJ473" s="20">
        <v>131.65</v>
      </c>
      <c r="AK473" s="21">
        <f t="shared" si="14"/>
        <v>18.431000000000001</v>
      </c>
      <c r="AL473" s="21">
        <f t="shared" si="15"/>
        <v>150.08100000000002</v>
      </c>
      <c r="AM473"/>
      <c r="AN473" s="19">
        <v>0</v>
      </c>
      <c r="AO473" s="2"/>
      <c r="AS473" s="17"/>
      <c r="AT473" s="17"/>
      <c r="AU473" s="13"/>
      <c r="AV473" s="13"/>
      <c r="AW473" s="31"/>
      <c r="AX473" s="38"/>
      <c r="AY473" s="33"/>
      <c r="AZ473" s="33"/>
      <c r="BA473" s="34"/>
      <c r="BB473" s="35"/>
      <c r="BC473" s="45"/>
      <c r="BD473" s="46"/>
      <c r="BE473" s="20"/>
    </row>
    <row r="474" spans="1:57" x14ac:dyDescent="0.35">
      <c r="A474" s="14">
        <v>474</v>
      </c>
      <c r="B474" t="s">
        <v>1647</v>
      </c>
      <c r="C474" t="s">
        <v>38</v>
      </c>
      <c r="D474" t="s">
        <v>48</v>
      </c>
      <c r="E474">
        <v>27766</v>
      </c>
      <c r="G474" s="2">
        <v>4.01</v>
      </c>
      <c r="H474" t="s">
        <v>162</v>
      </c>
      <c r="I474" t="s">
        <v>1648</v>
      </c>
      <c r="K474" t="s">
        <v>1649</v>
      </c>
      <c r="M474" t="s">
        <v>164</v>
      </c>
      <c r="N474" t="s">
        <v>60</v>
      </c>
      <c r="O474" t="s">
        <v>383</v>
      </c>
      <c r="P474" t="s">
        <v>74</v>
      </c>
      <c r="Q474" t="s">
        <v>52</v>
      </c>
      <c r="R474">
        <v>2</v>
      </c>
      <c r="S474" s="4">
        <v>31</v>
      </c>
      <c r="T474" s="2">
        <v>124.23</v>
      </c>
      <c r="U474" s="2">
        <v>17.39</v>
      </c>
      <c r="V474" s="2">
        <v>141.62</v>
      </c>
      <c r="X474" s="2">
        <v>0</v>
      </c>
      <c r="Y474" s="2">
        <v>0</v>
      </c>
      <c r="Z474" s="2">
        <v>0</v>
      </c>
      <c r="AB474" s="2">
        <v>0</v>
      </c>
      <c r="AC474" s="2">
        <v>0</v>
      </c>
      <c r="AD474" s="2">
        <v>0</v>
      </c>
      <c r="AF474" s="2">
        <v>0</v>
      </c>
      <c r="AG474" s="2">
        <v>0</v>
      </c>
      <c r="AH474" s="2">
        <v>0</v>
      </c>
      <c r="AJ474" s="20">
        <v>163.06</v>
      </c>
      <c r="AK474" s="21">
        <f t="shared" si="14"/>
        <v>22.828400000000002</v>
      </c>
      <c r="AL474" s="21">
        <f t="shared" si="15"/>
        <v>185.88839999999999</v>
      </c>
      <c r="AM474"/>
      <c r="AN474" s="19">
        <v>0</v>
      </c>
      <c r="AO474" s="2"/>
      <c r="AS474" s="17"/>
      <c r="AT474" s="17"/>
      <c r="AU474" s="13"/>
      <c r="AV474" s="13"/>
      <c r="AW474" s="31"/>
      <c r="AX474" s="38"/>
      <c r="AY474" s="33"/>
      <c r="AZ474" s="33"/>
      <c r="BA474" s="34"/>
      <c r="BB474" s="35"/>
      <c r="BC474" s="45"/>
      <c r="BD474" s="46"/>
      <c r="BE474" s="20"/>
    </row>
    <row r="475" spans="1:57" x14ac:dyDescent="0.35">
      <c r="A475" s="14">
        <v>475</v>
      </c>
      <c r="B475" t="s">
        <v>1578</v>
      </c>
      <c r="C475" t="s">
        <v>38</v>
      </c>
      <c r="D475" t="s">
        <v>48</v>
      </c>
      <c r="E475">
        <v>27766</v>
      </c>
      <c r="G475" s="2">
        <v>4.12</v>
      </c>
      <c r="H475" t="s">
        <v>162</v>
      </c>
      <c r="I475" t="s">
        <v>1579</v>
      </c>
      <c r="K475" t="s">
        <v>1580</v>
      </c>
      <c r="M475" t="s">
        <v>164</v>
      </c>
      <c r="N475" t="s">
        <v>60</v>
      </c>
      <c r="O475" t="s">
        <v>64</v>
      </c>
      <c r="P475" t="s">
        <v>44</v>
      </c>
      <c r="Q475" t="s">
        <v>52</v>
      </c>
      <c r="R475">
        <v>2</v>
      </c>
      <c r="S475" s="4">
        <v>28</v>
      </c>
      <c r="T475" s="2">
        <v>115.25</v>
      </c>
      <c r="U475" s="2">
        <v>16.14</v>
      </c>
      <c r="V475" s="2">
        <v>131.38999999999999</v>
      </c>
      <c r="X475" s="2">
        <v>0</v>
      </c>
      <c r="Y475" s="2">
        <v>0</v>
      </c>
      <c r="Z475" s="2">
        <v>0</v>
      </c>
      <c r="AB475" s="2">
        <v>0</v>
      </c>
      <c r="AC475" s="2">
        <v>0</v>
      </c>
      <c r="AD475" s="2">
        <v>0</v>
      </c>
      <c r="AF475" s="2">
        <v>0</v>
      </c>
      <c r="AG475" s="2">
        <v>0</v>
      </c>
      <c r="AH475" s="2">
        <v>0</v>
      </c>
      <c r="AJ475" s="20">
        <v>151.27000000000001</v>
      </c>
      <c r="AK475" s="21">
        <f t="shared" si="14"/>
        <v>21.177800000000005</v>
      </c>
      <c r="AL475" s="21">
        <f t="shared" si="15"/>
        <v>172.44780000000003</v>
      </c>
      <c r="AM475"/>
      <c r="AN475" s="19">
        <v>0</v>
      </c>
      <c r="AO475" s="2"/>
      <c r="AS475" s="17"/>
      <c r="AT475" s="17"/>
      <c r="AU475" s="13"/>
      <c r="AV475" s="13"/>
      <c r="AW475" s="31"/>
      <c r="AX475" s="38"/>
      <c r="AY475" s="33"/>
      <c r="AZ475" s="33"/>
      <c r="BA475" s="34"/>
      <c r="BB475" s="35"/>
      <c r="BC475" s="45"/>
      <c r="BD475" s="46"/>
      <c r="BE475" s="20"/>
    </row>
    <row r="476" spans="1:57" x14ac:dyDescent="0.35">
      <c r="A476" s="14">
        <v>476</v>
      </c>
      <c r="B476" t="s">
        <v>1388</v>
      </c>
      <c r="C476" t="s">
        <v>38</v>
      </c>
      <c r="D476" t="s">
        <v>48</v>
      </c>
      <c r="E476">
        <v>27766</v>
      </c>
      <c r="G476" s="2">
        <v>5.19</v>
      </c>
      <c r="H476" t="s">
        <v>162</v>
      </c>
      <c r="I476" t="s">
        <v>1389</v>
      </c>
      <c r="K476" t="s">
        <v>1390</v>
      </c>
      <c r="M476" t="s">
        <v>164</v>
      </c>
      <c r="N476" t="s">
        <v>60</v>
      </c>
      <c r="O476" t="s">
        <v>1391</v>
      </c>
      <c r="P476" t="s">
        <v>367</v>
      </c>
      <c r="Q476" t="s">
        <v>52</v>
      </c>
      <c r="R476">
        <v>1</v>
      </c>
      <c r="S476" s="4">
        <v>19</v>
      </c>
      <c r="T476" s="2">
        <v>98.65</v>
      </c>
      <c r="U476" s="2">
        <v>13.81</v>
      </c>
      <c r="V476" s="2">
        <v>112.46</v>
      </c>
      <c r="X476" s="2">
        <v>0</v>
      </c>
      <c r="Y476" s="2">
        <v>0</v>
      </c>
      <c r="Z476" s="2">
        <v>0</v>
      </c>
      <c r="AB476" s="2">
        <v>0</v>
      </c>
      <c r="AC476" s="2">
        <v>0</v>
      </c>
      <c r="AD476" s="2">
        <v>0</v>
      </c>
      <c r="AF476" s="2">
        <v>0</v>
      </c>
      <c r="AG476" s="2">
        <v>0</v>
      </c>
      <c r="AH476" s="2">
        <v>0</v>
      </c>
      <c r="AJ476" s="20">
        <v>129.47999999999999</v>
      </c>
      <c r="AK476" s="21">
        <f t="shared" si="14"/>
        <v>18.127200000000002</v>
      </c>
      <c r="AL476" s="21">
        <f t="shared" si="15"/>
        <v>147.60719999999998</v>
      </c>
      <c r="AM476"/>
      <c r="AN476" s="19">
        <v>0</v>
      </c>
      <c r="AO476" s="2"/>
      <c r="AS476" s="17"/>
      <c r="AT476" s="17"/>
      <c r="AU476" s="13"/>
      <c r="AV476" s="13"/>
      <c r="AW476" s="31"/>
      <c r="AX476" s="38"/>
      <c r="AY476" s="33"/>
      <c r="AZ476" s="33"/>
      <c r="BA476" s="34"/>
      <c r="BB476" s="35"/>
      <c r="BC476" s="45"/>
      <c r="BD476" s="46"/>
      <c r="BE476" s="20"/>
    </row>
    <row r="477" spans="1:57" x14ac:dyDescent="0.35">
      <c r="A477" s="14">
        <v>477</v>
      </c>
      <c r="B477" t="s">
        <v>2850</v>
      </c>
      <c r="C477" t="s">
        <v>38</v>
      </c>
      <c r="D477" t="s">
        <v>48</v>
      </c>
      <c r="E477">
        <v>27766</v>
      </c>
      <c r="G477" s="2">
        <v>6.63</v>
      </c>
      <c r="H477" t="s">
        <v>162</v>
      </c>
      <c r="I477" t="s">
        <v>2851</v>
      </c>
      <c r="K477">
        <v>738</v>
      </c>
      <c r="M477" t="s">
        <v>164</v>
      </c>
      <c r="N477" t="s">
        <v>60</v>
      </c>
      <c r="O477" t="s">
        <v>1052</v>
      </c>
      <c r="P477" t="s">
        <v>60</v>
      </c>
      <c r="Q477" t="s">
        <v>1996</v>
      </c>
      <c r="R477">
        <v>1</v>
      </c>
      <c r="S477" s="8">
        <v>9</v>
      </c>
      <c r="T477" s="2">
        <v>59.68</v>
      </c>
      <c r="U477" s="2">
        <v>8.36</v>
      </c>
      <c r="V477" s="2">
        <v>68.040000000000006</v>
      </c>
      <c r="X477" s="2">
        <v>0</v>
      </c>
      <c r="Y477" s="2">
        <v>0</v>
      </c>
      <c r="Z477" s="2">
        <v>0</v>
      </c>
      <c r="AB477" s="2">
        <v>0</v>
      </c>
      <c r="AC477" s="2">
        <v>0</v>
      </c>
      <c r="AD477" s="2">
        <v>0</v>
      </c>
      <c r="AF477" s="2">
        <v>0</v>
      </c>
      <c r="AG477" s="2">
        <v>0</v>
      </c>
      <c r="AH477" s="2">
        <v>0</v>
      </c>
      <c r="AJ477" s="20">
        <v>78.33</v>
      </c>
      <c r="AK477" s="21">
        <f t="shared" si="14"/>
        <v>10.966200000000001</v>
      </c>
      <c r="AL477" s="21">
        <f t="shared" si="15"/>
        <v>89.296199999999999</v>
      </c>
      <c r="AM477"/>
      <c r="AN477" s="19">
        <v>0</v>
      </c>
      <c r="AO477" s="2"/>
      <c r="AS477" s="17"/>
      <c r="AT477" s="17"/>
      <c r="AU477" s="13"/>
      <c r="AV477" s="13"/>
      <c r="AW477" s="31"/>
      <c r="AX477" s="38"/>
      <c r="AY477" s="33"/>
      <c r="AZ477" s="33"/>
      <c r="BA477" s="34"/>
      <c r="BB477" s="35"/>
      <c r="BC477" s="45"/>
      <c r="BD477" s="46"/>
      <c r="BE477" s="20"/>
    </row>
    <row r="478" spans="1:57" x14ac:dyDescent="0.35">
      <c r="A478" s="14">
        <v>478</v>
      </c>
      <c r="B478" t="s">
        <v>700</v>
      </c>
      <c r="C478" t="s">
        <v>38</v>
      </c>
      <c r="D478" t="s">
        <v>48</v>
      </c>
      <c r="E478">
        <v>27766</v>
      </c>
      <c r="G478" s="2">
        <v>6.82</v>
      </c>
      <c r="H478" t="s">
        <v>162</v>
      </c>
      <c r="I478" t="s">
        <v>701</v>
      </c>
      <c r="K478" t="s">
        <v>702</v>
      </c>
      <c r="M478" t="s">
        <v>164</v>
      </c>
      <c r="N478" t="s">
        <v>60</v>
      </c>
      <c r="O478" t="s">
        <v>43</v>
      </c>
      <c r="P478" t="s">
        <v>68</v>
      </c>
      <c r="Q478" t="s">
        <v>52</v>
      </c>
      <c r="R478">
        <v>1</v>
      </c>
      <c r="S478" s="4">
        <v>9</v>
      </c>
      <c r="T478" s="2">
        <v>61.42</v>
      </c>
      <c r="U478" s="2">
        <v>8.6</v>
      </c>
      <c r="V478" s="2">
        <v>70.02</v>
      </c>
      <c r="X478" s="2">
        <v>0</v>
      </c>
      <c r="Y478" s="2">
        <v>0</v>
      </c>
      <c r="Z478" s="2">
        <v>0</v>
      </c>
      <c r="AB478" s="2">
        <v>0</v>
      </c>
      <c r="AC478" s="2">
        <v>0</v>
      </c>
      <c r="AD478" s="2">
        <v>0</v>
      </c>
      <c r="AF478" s="2">
        <v>0</v>
      </c>
      <c r="AG478" s="2">
        <v>0</v>
      </c>
      <c r="AH478" s="2">
        <v>0</v>
      </c>
      <c r="AJ478" s="20">
        <v>80.62</v>
      </c>
      <c r="AK478" s="21">
        <f t="shared" si="14"/>
        <v>11.286800000000001</v>
      </c>
      <c r="AL478" s="21">
        <f t="shared" si="15"/>
        <v>91.906800000000004</v>
      </c>
      <c r="AM478"/>
      <c r="AN478" s="19">
        <v>0</v>
      </c>
      <c r="AO478" s="2"/>
      <c r="AS478" s="17"/>
      <c r="AT478" s="17"/>
      <c r="AU478" s="13"/>
      <c r="AV478" s="13"/>
      <c r="AW478" s="31"/>
      <c r="AX478" s="38"/>
      <c r="AY478" s="33"/>
      <c r="AZ478" s="33"/>
      <c r="BA478" s="34"/>
      <c r="BB478" s="35"/>
      <c r="BC478" s="45"/>
      <c r="BD478" s="46"/>
      <c r="BE478" s="20"/>
    </row>
    <row r="479" spans="1:57" x14ac:dyDescent="0.35">
      <c r="A479" s="14">
        <v>479</v>
      </c>
      <c r="B479" t="s">
        <v>703</v>
      </c>
      <c r="C479" t="s">
        <v>38</v>
      </c>
      <c r="D479" t="s">
        <v>48</v>
      </c>
      <c r="E479">
        <v>27766</v>
      </c>
      <c r="G479" s="2">
        <v>6.82</v>
      </c>
      <c r="H479" t="s">
        <v>162</v>
      </c>
      <c r="I479" t="s">
        <v>704</v>
      </c>
      <c r="K479" t="s">
        <v>705</v>
      </c>
      <c r="M479" t="s">
        <v>164</v>
      </c>
      <c r="N479" t="s">
        <v>60</v>
      </c>
      <c r="O479" t="s">
        <v>45</v>
      </c>
      <c r="P479" t="s">
        <v>68</v>
      </c>
      <c r="Q479" t="s">
        <v>52</v>
      </c>
      <c r="R479">
        <v>1</v>
      </c>
      <c r="S479" s="4">
        <v>9</v>
      </c>
      <c r="T479" s="2">
        <v>61.42</v>
      </c>
      <c r="U479" s="2">
        <v>8.6</v>
      </c>
      <c r="V479" s="2">
        <v>70.02</v>
      </c>
      <c r="X479" s="2">
        <v>0</v>
      </c>
      <c r="Y479" s="2">
        <v>0</v>
      </c>
      <c r="Z479" s="2">
        <v>0</v>
      </c>
      <c r="AB479" s="2">
        <v>0</v>
      </c>
      <c r="AC479" s="2">
        <v>0</v>
      </c>
      <c r="AD479" s="2">
        <v>0</v>
      </c>
      <c r="AF479" s="2">
        <v>0</v>
      </c>
      <c r="AG479" s="2">
        <v>0</v>
      </c>
      <c r="AH479" s="2">
        <v>0</v>
      </c>
      <c r="AJ479" s="20">
        <v>80.62</v>
      </c>
      <c r="AK479" s="21">
        <f t="shared" si="14"/>
        <v>11.286800000000001</v>
      </c>
      <c r="AL479" s="21">
        <f t="shared" si="15"/>
        <v>91.906800000000004</v>
      </c>
      <c r="AM479"/>
      <c r="AN479" s="19">
        <v>0</v>
      </c>
      <c r="AO479" s="2"/>
      <c r="AS479" s="17"/>
      <c r="AT479" s="17"/>
      <c r="AU479" s="13"/>
      <c r="AV479" s="13"/>
      <c r="AW479" s="31"/>
      <c r="AX479" s="38"/>
      <c r="AY479" s="33"/>
      <c r="AZ479" s="33"/>
      <c r="BA479" s="34"/>
      <c r="BB479" s="35"/>
      <c r="BC479" s="45"/>
      <c r="BD479" s="46"/>
      <c r="BE479" s="20"/>
    </row>
    <row r="480" spans="1:57" x14ac:dyDescent="0.35">
      <c r="A480" s="14">
        <v>480</v>
      </c>
      <c r="B480" t="s">
        <v>706</v>
      </c>
      <c r="C480" t="s">
        <v>38</v>
      </c>
      <c r="D480" t="s">
        <v>48</v>
      </c>
      <c r="E480">
        <v>27766</v>
      </c>
      <c r="G480" s="2">
        <v>6.82</v>
      </c>
      <c r="H480" t="s">
        <v>162</v>
      </c>
      <c r="I480" t="s">
        <v>707</v>
      </c>
      <c r="K480" t="s">
        <v>708</v>
      </c>
      <c r="M480" t="s">
        <v>164</v>
      </c>
      <c r="N480" t="s">
        <v>60</v>
      </c>
      <c r="O480" t="s">
        <v>102</v>
      </c>
      <c r="P480" t="s">
        <v>74</v>
      </c>
      <c r="Q480" t="s">
        <v>52</v>
      </c>
      <c r="R480">
        <v>1</v>
      </c>
      <c r="S480" s="4">
        <v>9</v>
      </c>
      <c r="T480" s="2">
        <v>61.42</v>
      </c>
      <c r="U480" s="2">
        <v>8.6</v>
      </c>
      <c r="V480" s="2">
        <v>70.02</v>
      </c>
      <c r="X480" s="2">
        <v>0</v>
      </c>
      <c r="Y480" s="2">
        <v>0</v>
      </c>
      <c r="Z480" s="2">
        <v>0</v>
      </c>
      <c r="AB480" s="2">
        <v>0</v>
      </c>
      <c r="AC480" s="2">
        <v>0</v>
      </c>
      <c r="AD480" s="2">
        <v>0</v>
      </c>
      <c r="AF480" s="2">
        <v>0</v>
      </c>
      <c r="AG480" s="2">
        <v>0</v>
      </c>
      <c r="AH480" s="2">
        <v>0</v>
      </c>
      <c r="AJ480" s="20">
        <v>80.62</v>
      </c>
      <c r="AK480" s="21">
        <f t="shared" si="14"/>
        <v>11.286800000000001</v>
      </c>
      <c r="AL480" s="21">
        <f t="shared" si="15"/>
        <v>91.906800000000004</v>
      </c>
      <c r="AM480"/>
      <c r="AN480" s="19">
        <v>0</v>
      </c>
      <c r="AO480" s="2"/>
      <c r="AS480" s="17"/>
      <c r="AT480" s="17"/>
      <c r="AU480" s="13"/>
      <c r="AV480" s="13"/>
      <c r="AW480" s="31"/>
      <c r="AX480" s="38"/>
      <c r="AY480" s="33"/>
      <c r="AZ480" s="33"/>
      <c r="BA480" s="34"/>
      <c r="BB480" s="35"/>
      <c r="BC480" s="45"/>
      <c r="BD480" s="46"/>
      <c r="BE480" s="20"/>
    </row>
    <row r="481" spans="1:57" x14ac:dyDescent="0.35">
      <c r="A481" s="14">
        <v>481</v>
      </c>
      <c r="B481" t="s">
        <v>709</v>
      </c>
      <c r="C481" t="s">
        <v>38</v>
      </c>
      <c r="D481" t="s">
        <v>48</v>
      </c>
      <c r="E481">
        <v>27766</v>
      </c>
      <c r="G481" s="2">
        <v>6.82</v>
      </c>
      <c r="H481" t="s">
        <v>162</v>
      </c>
      <c r="I481" t="s">
        <v>710</v>
      </c>
      <c r="K481" t="s">
        <v>711</v>
      </c>
      <c r="M481" t="s">
        <v>164</v>
      </c>
      <c r="N481" t="s">
        <v>60</v>
      </c>
      <c r="O481" t="s">
        <v>383</v>
      </c>
      <c r="P481" t="s">
        <v>74</v>
      </c>
      <c r="Q481" t="s">
        <v>52</v>
      </c>
      <c r="R481">
        <v>1</v>
      </c>
      <c r="S481" s="4">
        <v>9</v>
      </c>
      <c r="T481" s="2">
        <v>61.42</v>
      </c>
      <c r="U481" s="2">
        <v>8.6</v>
      </c>
      <c r="V481" s="2">
        <v>70.02</v>
      </c>
      <c r="X481" s="2">
        <v>0</v>
      </c>
      <c r="Y481" s="2">
        <v>0</v>
      </c>
      <c r="Z481" s="2">
        <v>0</v>
      </c>
      <c r="AB481" s="2">
        <v>0</v>
      </c>
      <c r="AC481" s="2">
        <v>0</v>
      </c>
      <c r="AD481" s="2">
        <v>0</v>
      </c>
      <c r="AF481" s="2">
        <v>0</v>
      </c>
      <c r="AG481" s="2">
        <v>0</v>
      </c>
      <c r="AH481" s="2">
        <v>0</v>
      </c>
      <c r="AJ481" s="20">
        <v>80.62</v>
      </c>
      <c r="AK481" s="21">
        <f t="shared" si="14"/>
        <v>11.286800000000001</v>
      </c>
      <c r="AL481" s="21">
        <f t="shared" si="15"/>
        <v>91.906800000000004</v>
      </c>
      <c r="AM481"/>
      <c r="AN481" s="19">
        <v>0</v>
      </c>
      <c r="AO481" s="2"/>
      <c r="AS481" s="17"/>
      <c r="AT481" s="17"/>
      <c r="AU481" s="13"/>
      <c r="AV481" s="13"/>
      <c r="AW481" s="31"/>
      <c r="AX481" s="38"/>
      <c r="AY481" s="33"/>
      <c r="AZ481" s="33"/>
      <c r="BA481" s="34"/>
      <c r="BB481" s="35"/>
      <c r="BC481" s="45"/>
      <c r="BD481" s="46"/>
      <c r="BE481" s="20"/>
    </row>
    <row r="482" spans="1:57" x14ac:dyDescent="0.35">
      <c r="A482" s="14">
        <v>482</v>
      </c>
      <c r="B482" t="s">
        <v>712</v>
      </c>
      <c r="C482" t="s">
        <v>38</v>
      </c>
      <c r="D482" t="s">
        <v>48</v>
      </c>
      <c r="E482">
        <v>27766</v>
      </c>
      <c r="G482" s="2">
        <v>6.82</v>
      </c>
      <c r="H482" t="s">
        <v>162</v>
      </c>
      <c r="I482" t="s">
        <v>713</v>
      </c>
      <c r="K482" t="s">
        <v>714</v>
      </c>
      <c r="M482" t="s">
        <v>164</v>
      </c>
      <c r="N482" t="s">
        <v>60</v>
      </c>
      <c r="O482" t="s">
        <v>222</v>
      </c>
      <c r="P482" t="s">
        <v>44</v>
      </c>
      <c r="Q482" t="s">
        <v>52</v>
      </c>
      <c r="R482">
        <v>1</v>
      </c>
      <c r="S482" s="4">
        <v>9</v>
      </c>
      <c r="T482" s="2">
        <v>61.42</v>
      </c>
      <c r="U482" s="2">
        <v>8.6</v>
      </c>
      <c r="V482" s="2">
        <v>70.02</v>
      </c>
      <c r="X482" s="2">
        <v>0</v>
      </c>
      <c r="Y482" s="2">
        <v>0</v>
      </c>
      <c r="Z482" s="2">
        <v>0</v>
      </c>
      <c r="AB482" s="2">
        <v>0</v>
      </c>
      <c r="AC482" s="2">
        <v>0</v>
      </c>
      <c r="AD482" s="2">
        <v>0</v>
      </c>
      <c r="AF482" s="2">
        <v>0</v>
      </c>
      <c r="AG482" s="2">
        <v>0</v>
      </c>
      <c r="AH482" s="2">
        <v>0</v>
      </c>
      <c r="AJ482" s="20">
        <v>80.62</v>
      </c>
      <c r="AK482" s="21">
        <f t="shared" si="14"/>
        <v>11.286800000000001</v>
      </c>
      <c r="AL482" s="21">
        <f t="shared" si="15"/>
        <v>91.906800000000004</v>
      </c>
      <c r="AM482"/>
      <c r="AN482" s="19">
        <v>0</v>
      </c>
      <c r="AO482" s="2"/>
      <c r="AS482" s="17"/>
      <c r="AT482" s="17"/>
      <c r="AU482" s="13"/>
      <c r="AV482" s="13"/>
      <c r="AW482" s="31"/>
      <c r="AX482" s="38"/>
      <c r="AY482" s="33"/>
      <c r="AZ482" s="33"/>
      <c r="BA482" s="34"/>
      <c r="BB482" s="35"/>
      <c r="BC482" s="45"/>
      <c r="BD482" s="46"/>
      <c r="BE482" s="20"/>
    </row>
    <row r="483" spans="1:57" x14ac:dyDescent="0.35">
      <c r="A483" s="14">
        <v>483</v>
      </c>
      <c r="B483" t="s">
        <v>2886</v>
      </c>
      <c r="C483" t="s">
        <v>38</v>
      </c>
      <c r="D483" t="s">
        <v>48</v>
      </c>
      <c r="E483">
        <v>27766</v>
      </c>
      <c r="G483" s="2">
        <v>27.08</v>
      </c>
      <c r="H483" t="s">
        <v>162</v>
      </c>
      <c r="I483" t="s">
        <v>2887</v>
      </c>
      <c r="K483" t="s">
        <v>2888</v>
      </c>
      <c r="M483" t="s">
        <v>164</v>
      </c>
      <c r="N483" t="s">
        <v>60</v>
      </c>
      <c r="O483" t="s">
        <v>2889</v>
      </c>
      <c r="P483" t="s">
        <v>74</v>
      </c>
      <c r="Q483" t="s">
        <v>1996</v>
      </c>
      <c r="R483">
        <v>2</v>
      </c>
      <c r="S483" s="10">
        <v>41</v>
      </c>
      <c r="T483" s="2">
        <v>1110.2</v>
      </c>
      <c r="U483" s="2">
        <v>155.43</v>
      </c>
      <c r="V483" s="2">
        <v>1265.6300000000001</v>
      </c>
      <c r="X483" s="2">
        <v>0</v>
      </c>
      <c r="Y483" s="2">
        <v>0</v>
      </c>
      <c r="Z483" s="2">
        <v>0</v>
      </c>
      <c r="AB483" s="2">
        <v>0</v>
      </c>
      <c r="AC483" s="2">
        <v>0</v>
      </c>
      <c r="AD483" s="2">
        <v>0</v>
      </c>
      <c r="AF483" s="2">
        <v>0</v>
      </c>
      <c r="AG483" s="2">
        <v>0</v>
      </c>
      <c r="AH483" s="2">
        <v>0</v>
      </c>
      <c r="AJ483" s="20">
        <v>1457.14</v>
      </c>
      <c r="AK483" s="21">
        <f t="shared" si="14"/>
        <v>203.99960000000004</v>
      </c>
      <c r="AL483" s="21">
        <f t="shared" si="15"/>
        <v>1661.1396000000002</v>
      </c>
      <c r="AM483"/>
      <c r="AN483" s="19">
        <v>0</v>
      </c>
      <c r="AO483" s="2"/>
      <c r="AS483" s="17"/>
      <c r="AT483" s="17"/>
      <c r="AU483" s="13"/>
      <c r="AV483" s="13"/>
      <c r="AW483" s="31"/>
      <c r="AX483" s="38"/>
      <c r="AY483" s="33"/>
      <c r="AZ483" s="33"/>
      <c r="BA483" s="34"/>
      <c r="BB483" s="35"/>
      <c r="BC483" s="45"/>
      <c r="BD483" s="46"/>
      <c r="BE483" s="20"/>
    </row>
    <row r="484" spans="1:57" x14ac:dyDescent="0.35">
      <c r="A484" s="14">
        <v>484</v>
      </c>
      <c r="B484" t="s">
        <v>715</v>
      </c>
      <c r="C484" t="s">
        <v>38</v>
      </c>
      <c r="D484" t="s">
        <v>48</v>
      </c>
      <c r="E484">
        <v>27766</v>
      </c>
      <c r="G484" s="2">
        <v>6.82</v>
      </c>
      <c r="H484" t="s">
        <v>162</v>
      </c>
      <c r="I484" t="s">
        <v>716</v>
      </c>
      <c r="K484" t="s">
        <v>717</v>
      </c>
      <c r="M484" t="s">
        <v>164</v>
      </c>
      <c r="N484" t="s">
        <v>60</v>
      </c>
      <c r="O484" t="s">
        <v>718</v>
      </c>
      <c r="P484" t="s">
        <v>68</v>
      </c>
      <c r="Q484" t="s">
        <v>52</v>
      </c>
      <c r="R484">
        <v>1</v>
      </c>
      <c r="S484" s="4">
        <v>9</v>
      </c>
      <c r="T484" s="2">
        <v>61.42</v>
      </c>
      <c r="U484" s="2">
        <v>8.6</v>
      </c>
      <c r="V484" s="2">
        <v>70.02</v>
      </c>
      <c r="X484" s="2">
        <v>0</v>
      </c>
      <c r="Y484" s="2">
        <v>0</v>
      </c>
      <c r="Z484" s="2">
        <v>0</v>
      </c>
      <c r="AB484" s="2">
        <v>0</v>
      </c>
      <c r="AC484" s="2">
        <v>0</v>
      </c>
      <c r="AD484" s="2">
        <v>0</v>
      </c>
      <c r="AF484" s="2">
        <v>0</v>
      </c>
      <c r="AG484" s="2">
        <v>0</v>
      </c>
      <c r="AH484" s="2">
        <v>0</v>
      </c>
      <c r="AJ484" s="20">
        <v>80.62</v>
      </c>
      <c r="AK484" s="21">
        <f t="shared" si="14"/>
        <v>11.286800000000001</v>
      </c>
      <c r="AL484" s="21">
        <f t="shared" si="15"/>
        <v>91.906800000000004</v>
      </c>
      <c r="AM484"/>
      <c r="AN484" s="19">
        <v>0</v>
      </c>
      <c r="AO484" s="2"/>
      <c r="AS484" s="17"/>
      <c r="AT484" s="17"/>
      <c r="AU484" s="13"/>
      <c r="AV484" s="13"/>
      <c r="AW484" s="31"/>
      <c r="AX484" s="38"/>
      <c r="AY484" s="33"/>
      <c r="AZ484" s="33"/>
      <c r="BA484" s="34"/>
      <c r="BB484" s="35"/>
      <c r="BC484" s="45"/>
      <c r="BD484" s="46"/>
      <c r="BE484" s="20"/>
    </row>
    <row r="485" spans="1:57" x14ac:dyDescent="0.35">
      <c r="A485" s="14">
        <v>485</v>
      </c>
      <c r="B485" t="s">
        <v>1392</v>
      </c>
      <c r="C485" t="s">
        <v>38</v>
      </c>
      <c r="D485" t="s">
        <v>48</v>
      </c>
      <c r="E485">
        <v>27766</v>
      </c>
      <c r="G485" s="2">
        <v>4.09</v>
      </c>
      <c r="H485" t="s">
        <v>162</v>
      </c>
      <c r="I485" t="s">
        <v>1393</v>
      </c>
      <c r="K485" t="s">
        <v>1394</v>
      </c>
      <c r="M485" t="s">
        <v>164</v>
      </c>
      <c r="N485" t="s">
        <v>60</v>
      </c>
      <c r="O485" t="s">
        <v>1395</v>
      </c>
      <c r="P485" t="s">
        <v>1396</v>
      </c>
      <c r="Q485" t="s">
        <v>52</v>
      </c>
      <c r="R485">
        <v>1</v>
      </c>
      <c r="S485" s="4">
        <v>19</v>
      </c>
      <c r="T485" s="2">
        <v>77.69</v>
      </c>
      <c r="U485" s="2">
        <v>10.88</v>
      </c>
      <c r="V485" s="2">
        <v>88.57</v>
      </c>
      <c r="X485" s="2">
        <v>0</v>
      </c>
      <c r="Y485" s="2">
        <v>0</v>
      </c>
      <c r="Z485" s="2">
        <v>0</v>
      </c>
      <c r="AB485" s="2">
        <v>0</v>
      </c>
      <c r="AC485" s="2">
        <v>0</v>
      </c>
      <c r="AD485" s="2">
        <v>0</v>
      </c>
      <c r="AF485" s="2">
        <v>0</v>
      </c>
      <c r="AG485" s="2">
        <v>0</v>
      </c>
      <c r="AH485" s="2">
        <v>0</v>
      </c>
      <c r="AJ485" s="20">
        <v>101.97</v>
      </c>
      <c r="AK485" s="21">
        <f t="shared" si="14"/>
        <v>14.275800000000002</v>
      </c>
      <c r="AL485" s="21">
        <f t="shared" si="15"/>
        <v>116.2458</v>
      </c>
      <c r="AM485"/>
      <c r="AN485" s="19">
        <v>0</v>
      </c>
      <c r="AO485" s="2"/>
      <c r="AS485" s="17"/>
      <c r="AT485" s="17"/>
      <c r="AU485" s="13"/>
      <c r="AV485" s="13"/>
      <c r="AW485" s="31"/>
      <c r="AX485" s="38"/>
      <c r="AY485" s="33"/>
      <c r="AZ485" s="33"/>
      <c r="BA485" s="34"/>
      <c r="BB485" s="35"/>
      <c r="BC485" s="45"/>
      <c r="BD485" s="46"/>
      <c r="BE485" s="20"/>
    </row>
    <row r="486" spans="1:57" x14ac:dyDescent="0.35">
      <c r="A486" s="14">
        <v>486</v>
      </c>
      <c r="B486" t="s">
        <v>1468</v>
      </c>
      <c r="C486" t="s">
        <v>38</v>
      </c>
      <c r="D486" t="s">
        <v>48</v>
      </c>
      <c r="E486">
        <v>27766</v>
      </c>
      <c r="G486" s="2">
        <v>9.6999999999999993</v>
      </c>
      <c r="H486" t="s">
        <v>162</v>
      </c>
      <c r="I486" t="s">
        <v>1469</v>
      </c>
      <c r="K486" t="s">
        <v>1470</v>
      </c>
      <c r="M486" t="s">
        <v>164</v>
      </c>
      <c r="N486" t="s">
        <v>60</v>
      </c>
      <c r="O486" t="s">
        <v>1471</v>
      </c>
      <c r="P486" t="s">
        <v>1472</v>
      </c>
      <c r="Q486" t="s">
        <v>52</v>
      </c>
      <c r="R486">
        <v>1</v>
      </c>
      <c r="S486" s="4">
        <v>22</v>
      </c>
      <c r="T486" s="2">
        <v>213.49</v>
      </c>
      <c r="U486" s="2">
        <v>29.89</v>
      </c>
      <c r="V486" s="2">
        <v>243.38</v>
      </c>
      <c r="X486" s="2">
        <v>0</v>
      </c>
      <c r="Y486" s="2">
        <v>0</v>
      </c>
      <c r="Z486" s="2">
        <v>0</v>
      </c>
      <c r="AB486" s="2">
        <v>0</v>
      </c>
      <c r="AC486" s="2">
        <v>0</v>
      </c>
      <c r="AD486" s="2">
        <v>0</v>
      </c>
      <c r="AF486" s="2">
        <v>0</v>
      </c>
      <c r="AG486" s="2">
        <v>0</v>
      </c>
      <c r="AH486" s="2">
        <v>0</v>
      </c>
      <c r="AJ486" s="20">
        <v>280.20999999999998</v>
      </c>
      <c r="AK486" s="21">
        <f t="shared" si="14"/>
        <v>39.229399999999998</v>
      </c>
      <c r="AL486" s="21">
        <f t="shared" si="15"/>
        <v>319.43939999999998</v>
      </c>
      <c r="AM486"/>
      <c r="AN486" s="19">
        <v>0</v>
      </c>
      <c r="AO486" s="2"/>
      <c r="AS486" s="17"/>
      <c r="AT486" s="17"/>
      <c r="AU486" s="13"/>
      <c r="AV486" s="13"/>
      <c r="AW486" s="31"/>
      <c r="AX486" s="38"/>
      <c r="AY486" s="33"/>
      <c r="AZ486" s="33"/>
      <c r="BA486" s="34"/>
      <c r="BB486" s="35"/>
      <c r="BC486" s="45"/>
      <c r="BD486" s="46"/>
      <c r="BE486" s="20"/>
    </row>
    <row r="487" spans="1:57" x14ac:dyDescent="0.35">
      <c r="A487" s="14">
        <v>487</v>
      </c>
      <c r="B487" t="s">
        <v>234</v>
      </c>
      <c r="C487" t="s">
        <v>38</v>
      </c>
      <c r="D487" t="s">
        <v>48</v>
      </c>
      <c r="E487">
        <v>27766</v>
      </c>
      <c r="G487" s="2">
        <v>17.98</v>
      </c>
      <c r="H487" t="s">
        <v>162</v>
      </c>
      <c r="I487" t="s">
        <v>235</v>
      </c>
      <c r="K487">
        <v>128708</v>
      </c>
      <c r="M487" t="s">
        <v>164</v>
      </c>
      <c r="N487" t="s">
        <v>60</v>
      </c>
      <c r="O487" t="s">
        <v>236</v>
      </c>
      <c r="P487" t="s">
        <v>237</v>
      </c>
      <c r="Q487" t="s">
        <v>52</v>
      </c>
      <c r="R487">
        <v>1</v>
      </c>
      <c r="S487" s="4">
        <v>4</v>
      </c>
      <c r="T487" s="2">
        <v>71.91</v>
      </c>
      <c r="U487" s="2">
        <v>10.07</v>
      </c>
      <c r="V487" s="2">
        <v>81.98</v>
      </c>
      <c r="X487" s="2">
        <v>0</v>
      </c>
      <c r="Y487" s="2">
        <v>0</v>
      </c>
      <c r="Z487" s="2">
        <v>0</v>
      </c>
      <c r="AB487" s="2">
        <v>0</v>
      </c>
      <c r="AC487" s="2">
        <v>0</v>
      </c>
      <c r="AD487" s="2">
        <v>0</v>
      </c>
      <c r="AF487" s="2">
        <v>0</v>
      </c>
      <c r="AG487" s="2">
        <v>0</v>
      </c>
      <c r="AH487" s="2">
        <v>0</v>
      </c>
      <c r="AJ487" s="20">
        <v>94.39</v>
      </c>
      <c r="AK487" s="21">
        <f t="shared" si="14"/>
        <v>13.214600000000001</v>
      </c>
      <c r="AL487" s="21">
        <f t="shared" si="15"/>
        <v>107.6046</v>
      </c>
      <c r="AM487"/>
      <c r="AN487" s="19">
        <v>0</v>
      </c>
      <c r="AO487" s="2"/>
      <c r="AS487" s="17"/>
      <c r="AT487" s="17"/>
      <c r="AU487" s="13"/>
      <c r="AV487" s="13"/>
      <c r="AW487" s="31"/>
      <c r="AX487" s="38"/>
      <c r="AY487" s="33"/>
      <c r="AZ487" s="33"/>
      <c r="BA487" s="34"/>
      <c r="BB487" s="35"/>
      <c r="BC487" s="45"/>
      <c r="BD487" s="46"/>
      <c r="BE487" s="20"/>
    </row>
    <row r="488" spans="1:57" x14ac:dyDescent="0.35">
      <c r="A488" s="14">
        <v>488</v>
      </c>
      <c r="B488" t="s">
        <v>1135</v>
      </c>
      <c r="C488" t="s">
        <v>38</v>
      </c>
      <c r="D488" t="s">
        <v>48</v>
      </c>
      <c r="E488">
        <v>27766</v>
      </c>
      <c r="G488" s="2">
        <v>8.3000000000000007</v>
      </c>
      <c r="H488" t="s">
        <v>162</v>
      </c>
      <c r="I488" t="s">
        <v>1136</v>
      </c>
      <c r="K488">
        <v>128719</v>
      </c>
      <c r="M488" t="s">
        <v>164</v>
      </c>
      <c r="N488" t="s">
        <v>60</v>
      </c>
      <c r="O488" t="s">
        <v>1137</v>
      </c>
      <c r="P488" t="s">
        <v>1138</v>
      </c>
      <c r="Q488" t="s">
        <v>52</v>
      </c>
      <c r="R488">
        <v>1</v>
      </c>
      <c r="S488" s="4">
        <v>13</v>
      </c>
      <c r="T488" s="2">
        <v>107.95</v>
      </c>
      <c r="U488" s="2">
        <v>15.11</v>
      </c>
      <c r="V488" s="2">
        <v>123.06</v>
      </c>
      <c r="X488" s="2">
        <v>0</v>
      </c>
      <c r="Y488" s="2">
        <v>0</v>
      </c>
      <c r="Z488" s="2">
        <v>0</v>
      </c>
      <c r="AB488" s="2">
        <v>0</v>
      </c>
      <c r="AC488" s="2">
        <v>0</v>
      </c>
      <c r="AD488" s="2">
        <v>0</v>
      </c>
      <c r="AF488" s="2">
        <v>0</v>
      </c>
      <c r="AG488" s="2">
        <v>0</v>
      </c>
      <c r="AH488" s="2">
        <v>0</v>
      </c>
      <c r="AJ488" s="20">
        <v>141.69</v>
      </c>
      <c r="AK488" s="21">
        <f t="shared" si="14"/>
        <v>19.836600000000001</v>
      </c>
      <c r="AL488" s="21">
        <f t="shared" si="15"/>
        <v>161.5266</v>
      </c>
      <c r="AM488"/>
      <c r="AN488" s="19">
        <v>0</v>
      </c>
      <c r="AO488" s="2"/>
      <c r="AS488" s="17"/>
      <c r="AT488" s="17"/>
      <c r="AU488" s="13"/>
      <c r="AV488" s="13"/>
      <c r="AW488" s="31"/>
      <c r="AX488" s="38"/>
      <c r="AY488" s="33"/>
      <c r="AZ488" s="33"/>
      <c r="BA488" s="34"/>
      <c r="BB488" s="35"/>
      <c r="BC488" s="45"/>
      <c r="BD488" s="46"/>
      <c r="BE488" s="20"/>
    </row>
    <row r="489" spans="1:57" x14ac:dyDescent="0.35">
      <c r="A489" s="14">
        <v>489</v>
      </c>
      <c r="B489" t="s">
        <v>1013</v>
      </c>
      <c r="C489" t="s">
        <v>38</v>
      </c>
      <c r="D489" t="s">
        <v>48</v>
      </c>
      <c r="E489">
        <v>27766</v>
      </c>
      <c r="G489" s="2">
        <v>6.14</v>
      </c>
      <c r="H489" t="s">
        <v>162</v>
      </c>
      <c r="I489" t="s">
        <v>1014</v>
      </c>
      <c r="K489">
        <v>128741</v>
      </c>
      <c r="M489" t="s">
        <v>164</v>
      </c>
      <c r="N489" t="s">
        <v>60</v>
      </c>
      <c r="O489" t="s">
        <v>1015</v>
      </c>
      <c r="P489" t="s">
        <v>74</v>
      </c>
      <c r="Q489" t="s">
        <v>52</v>
      </c>
      <c r="R489">
        <v>1</v>
      </c>
      <c r="S489" s="4">
        <v>10</v>
      </c>
      <c r="T489" s="2">
        <v>61.42</v>
      </c>
      <c r="U489" s="2">
        <v>8.6</v>
      </c>
      <c r="V489" s="2">
        <v>70.02</v>
      </c>
      <c r="X489" s="2">
        <v>0</v>
      </c>
      <c r="Y489" s="2">
        <v>0</v>
      </c>
      <c r="Z489" s="2">
        <v>0</v>
      </c>
      <c r="AB489" s="2">
        <v>0</v>
      </c>
      <c r="AC489" s="2">
        <v>0</v>
      </c>
      <c r="AD489" s="2">
        <v>0</v>
      </c>
      <c r="AF489" s="2">
        <v>0</v>
      </c>
      <c r="AG489" s="2">
        <v>0</v>
      </c>
      <c r="AH489" s="2">
        <v>0</v>
      </c>
      <c r="AJ489" s="20">
        <v>80.62</v>
      </c>
      <c r="AK489" s="21">
        <f t="shared" si="14"/>
        <v>11.286800000000001</v>
      </c>
      <c r="AL489" s="21">
        <f t="shared" si="15"/>
        <v>91.906800000000004</v>
      </c>
      <c r="AM489"/>
      <c r="AN489" s="19">
        <v>0</v>
      </c>
      <c r="AO489" s="2"/>
      <c r="AS489" s="17"/>
      <c r="AT489" s="17"/>
      <c r="AU489" s="13"/>
      <c r="AV489" s="13"/>
      <c r="AW489" s="31"/>
      <c r="AX489" s="38"/>
      <c r="AY489" s="33"/>
      <c r="AZ489" s="33"/>
      <c r="BA489" s="34"/>
      <c r="BB489" s="35"/>
      <c r="BC489" s="45"/>
      <c r="BD489" s="46"/>
      <c r="BE489" s="20"/>
    </row>
    <row r="490" spans="1:57" x14ac:dyDescent="0.35">
      <c r="A490" s="14">
        <v>490</v>
      </c>
      <c r="B490" t="s">
        <v>1056</v>
      </c>
      <c r="C490" t="s">
        <v>38</v>
      </c>
      <c r="D490" t="s">
        <v>48</v>
      </c>
      <c r="E490">
        <v>27766</v>
      </c>
      <c r="G490" s="2">
        <v>8.14</v>
      </c>
      <c r="H490" t="s">
        <v>162</v>
      </c>
      <c r="I490" t="s">
        <v>1057</v>
      </c>
      <c r="K490">
        <v>128717</v>
      </c>
      <c r="M490" t="s">
        <v>164</v>
      </c>
      <c r="N490" t="s">
        <v>60</v>
      </c>
      <c r="O490" t="s">
        <v>1058</v>
      </c>
      <c r="P490" t="s">
        <v>671</v>
      </c>
      <c r="Q490" t="s">
        <v>52</v>
      </c>
      <c r="R490">
        <v>1</v>
      </c>
      <c r="S490" s="4">
        <v>12</v>
      </c>
      <c r="T490" s="2">
        <v>97.71</v>
      </c>
      <c r="U490" s="2">
        <v>13.68</v>
      </c>
      <c r="V490" s="2">
        <v>111.39</v>
      </c>
      <c r="X490" s="2">
        <v>0</v>
      </c>
      <c r="Y490" s="2">
        <v>0</v>
      </c>
      <c r="Z490" s="2">
        <v>0</v>
      </c>
      <c r="AB490" s="2">
        <v>0</v>
      </c>
      <c r="AC490" s="2">
        <v>0</v>
      </c>
      <c r="AD490" s="2">
        <v>0</v>
      </c>
      <c r="AF490" s="2">
        <v>0</v>
      </c>
      <c r="AG490" s="2">
        <v>0</v>
      </c>
      <c r="AH490" s="2">
        <v>0</v>
      </c>
      <c r="AJ490" s="20">
        <v>128.25</v>
      </c>
      <c r="AK490" s="21">
        <f t="shared" si="14"/>
        <v>17.955000000000002</v>
      </c>
      <c r="AL490" s="21">
        <f t="shared" si="15"/>
        <v>146.20500000000001</v>
      </c>
      <c r="AM490"/>
      <c r="AN490" s="19">
        <v>0</v>
      </c>
      <c r="AO490" s="2"/>
      <c r="AS490" s="17"/>
      <c r="AT490" s="17"/>
      <c r="AU490" s="13"/>
      <c r="AV490" s="13"/>
      <c r="AW490" s="31"/>
      <c r="AX490" s="38"/>
      <c r="AY490" s="33"/>
      <c r="AZ490" s="33"/>
      <c r="BA490" s="34"/>
      <c r="BB490" s="35"/>
      <c r="BC490" s="45"/>
      <c r="BD490" s="46"/>
      <c r="BE490" s="20"/>
    </row>
    <row r="491" spans="1:57" x14ac:dyDescent="0.35">
      <c r="A491" s="14">
        <v>491</v>
      </c>
      <c r="B491" t="s">
        <v>719</v>
      </c>
      <c r="C491" t="s">
        <v>38</v>
      </c>
      <c r="D491" t="s">
        <v>48</v>
      </c>
      <c r="E491">
        <v>27766</v>
      </c>
      <c r="G491" s="2">
        <v>6.82</v>
      </c>
      <c r="H491" t="s">
        <v>162</v>
      </c>
      <c r="I491" t="s">
        <v>720</v>
      </c>
      <c r="K491">
        <v>128707</v>
      </c>
      <c r="M491" t="s">
        <v>164</v>
      </c>
      <c r="N491" t="s">
        <v>60</v>
      </c>
      <c r="O491" t="s">
        <v>721</v>
      </c>
      <c r="P491" t="s">
        <v>60</v>
      </c>
      <c r="Q491" t="s">
        <v>52</v>
      </c>
      <c r="R491">
        <v>1</v>
      </c>
      <c r="S491" s="4">
        <v>9</v>
      </c>
      <c r="T491" s="2">
        <v>61.42</v>
      </c>
      <c r="U491" s="2">
        <v>8.6</v>
      </c>
      <c r="V491" s="2">
        <v>70.02</v>
      </c>
      <c r="X491" s="2">
        <v>0</v>
      </c>
      <c r="Y491" s="2">
        <v>0</v>
      </c>
      <c r="Z491" s="2">
        <v>0</v>
      </c>
      <c r="AB491" s="2">
        <v>0</v>
      </c>
      <c r="AC491" s="2">
        <v>0</v>
      </c>
      <c r="AD491" s="2">
        <v>0</v>
      </c>
      <c r="AF491" s="2">
        <v>0</v>
      </c>
      <c r="AG491" s="2">
        <v>0</v>
      </c>
      <c r="AH491" s="2">
        <v>0</v>
      </c>
      <c r="AJ491" s="20">
        <v>80.62</v>
      </c>
      <c r="AK491" s="21">
        <f t="shared" si="14"/>
        <v>11.286800000000001</v>
      </c>
      <c r="AL491" s="21">
        <f t="shared" si="15"/>
        <v>91.906800000000004</v>
      </c>
      <c r="AM491"/>
      <c r="AN491" s="19">
        <v>0</v>
      </c>
      <c r="AO491" s="2"/>
      <c r="AS491" s="17"/>
      <c r="AT491" s="17"/>
      <c r="AU491" s="13"/>
      <c r="AV491" s="13"/>
      <c r="AW491" s="31"/>
      <c r="AX491" s="38"/>
      <c r="AY491" s="33"/>
      <c r="AZ491" s="33"/>
      <c r="BA491" s="34"/>
      <c r="BB491" s="35"/>
      <c r="BC491" s="45"/>
      <c r="BD491" s="46"/>
      <c r="BE491" s="20"/>
    </row>
    <row r="492" spans="1:57" x14ac:dyDescent="0.35">
      <c r="A492" s="14">
        <v>492</v>
      </c>
      <c r="B492" t="s">
        <v>1139</v>
      </c>
      <c r="C492" t="s">
        <v>38</v>
      </c>
      <c r="D492" t="s">
        <v>48</v>
      </c>
      <c r="E492">
        <v>27766</v>
      </c>
      <c r="G492" s="2">
        <v>5.41</v>
      </c>
      <c r="H492" t="s">
        <v>162</v>
      </c>
      <c r="I492" t="s">
        <v>1140</v>
      </c>
      <c r="K492">
        <v>128703</v>
      </c>
      <c r="M492" t="s">
        <v>164</v>
      </c>
      <c r="N492" t="s">
        <v>60</v>
      </c>
      <c r="O492" t="s">
        <v>1141</v>
      </c>
      <c r="P492" t="s">
        <v>68</v>
      </c>
      <c r="Q492" t="s">
        <v>52</v>
      </c>
      <c r="R492">
        <v>1</v>
      </c>
      <c r="S492" s="4">
        <v>13</v>
      </c>
      <c r="T492" s="2">
        <v>70.39</v>
      </c>
      <c r="U492" s="2">
        <v>9.85</v>
      </c>
      <c r="V492" s="2">
        <v>80.239999999999995</v>
      </c>
      <c r="X492" s="2">
        <v>0</v>
      </c>
      <c r="Y492" s="2">
        <v>0</v>
      </c>
      <c r="Z492" s="2">
        <v>0</v>
      </c>
      <c r="AB492" s="2">
        <v>0</v>
      </c>
      <c r="AC492" s="2">
        <v>0</v>
      </c>
      <c r="AD492" s="2">
        <v>0</v>
      </c>
      <c r="AF492" s="2">
        <v>0</v>
      </c>
      <c r="AG492" s="2">
        <v>0</v>
      </c>
      <c r="AH492" s="2">
        <v>0</v>
      </c>
      <c r="AJ492" s="20">
        <v>92.39</v>
      </c>
      <c r="AK492" s="21">
        <f t="shared" si="14"/>
        <v>12.934600000000001</v>
      </c>
      <c r="AL492" s="21">
        <f t="shared" si="15"/>
        <v>105.3246</v>
      </c>
      <c r="AM492"/>
      <c r="AN492" s="19">
        <v>0</v>
      </c>
      <c r="AO492" s="2"/>
      <c r="AS492" s="17"/>
      <c r="AT492" s="17"/>
      <c r="AU492" s="13"/>
      <c r="AV492" s="13"/>
      <c r="AW492" s="31"/>
      <c r="AX492" s="38"/>
      <c r="AY492" s="33"/>
      <c r="AZ492" s="33"/>
      <c r="BA492" s="34"/>
      <c r="BB492" s="35"/>
      <c r="BC492" s="45"/>
      <c r="BD492" s="46"/>
      <c r="BE492" s="20"/>
    </row>
    <row r="493" spans="1:57" x14ac:dyDescent="0.35">
      <c r="A493" s="14">
        <v>493</v>
      </c>
      <c r="B493" t="s">
        <v>2723</v>
      </c>
      <c r="C493" t="s">
        <v>38</v>
      </c>
      <c r="D493" t="s">
        <v>48</v>
      </c>
      <c r="E493">
        <v>27766</v>
      </c>
      <c r="G493" s="2">
        <v>23.03</v>
      </c>
      <c r="H493" t="s">
        <v>162</v>
      </c>
      <c r="I493" t="s">
        <v>2724</v>
      </c>
      <c r="K493">
        <v>128705</v>
      </c>
      <c r="M493" t="s">
        <v>164</v>
      </c>
      <c r="N493" t="s">
        <v>60</v>
      </c>
      <c r="O493" t="s">
        <v>1247</v>
      </c>
      <c r="P493" t="s">
        <v>60</v>
      </c>
      <c r="Q493" t="s">
        <v>1996</v>
      </c>
      <c r="R493">
        <v>1</v>
      </c>
      <c r="S493" s="7">
        <v>2</v>
      </c>
      <c r="T493" s="2">
        <v>46.06</v>
      </c>
      <c r="U493" s="2">
        <v>6.45</v>
      </c>
      <c r="V493" s="2">
        <v>52.51</v>
      </c>
      <c r="X493" s="2">
        <v>0</v>
      </c>
      <c r="Y493" s="2">
        <v>0</v>
      </c>
      <c r="Z493" s="2">
        <v>0</v>
      </c>
      <c r="AB493" s="2">
        <v>0</v>
      </c>
      <c r="AC493" s="2">
        <v>0</v>
      </c>
      <c r="AD493" s="2">
        <v>0</v>
      </c>
      <c r="AF493" s="2">
        <v>0</v>
      </c>
      <c r="AG493" s="2">
        <v>0</v>
      </c>
      <c r="AH493" s="2">
        <v>0</v>
      </c>
      <c r="AJ493" s="20">
        <v>60.46</v>
      </c>
      <c r="AK493" s="21">
        <f t="shared" si="14"/>
        <v>8.4644000000000013</v>
      </c>
      <c r="AL493" s="21">
        <f t="shared" si="15"/>
        <v>68.924400000000006</v>
      </c>
      <c r="AM493"/>
      <c r="AN493" s="19">
        <v>0</v>
      </c>
      <c r="AO493" s="2"/>
      <c r="AS493" s="17"/>
      <c r="AT493" s="17"/>
      <c r="AU493" s="13"/>
      <c r="AV493" s="13"/>
      <c r="AW493" s="31"/>
      <c r="AX493" s="38"/>
      <c r="AY493" s="33"/>
      <c r="AZ493" s="33"/>
      <c r="BA493" s="34"/>
      <c r="BB493" s="35"/>
      <c r="BC493" s="45"/>
      <c r="BD493" s="46"/>
      <c r="BE493" s="20"/>
    </row>
    <row r="494" spans="1:57" x14ac:dyDescent="0.35">
      <c r="A494" s="14">
        <v>494</v>
      </c>
      <c r="B494" t="s">
        <v>2725</v>
      </c>
      <c r="C494" t="s">
        <v>38</v>
      </c>
      <c r="D494" t="s">
        <v>48</v>
      </c>
      <c r="E494">
        <v>27766</v>
      </c>
      <c r="G494" s="2">
        <v>23.03</v>
      </c>
      <c r="H494" t="s">
        <v>162</v>
      </c>
      <c r="I494" t="s">
        <v>2726</v>
      </c>
      <c r="K494">
        <v>128704</v>
      </c>
      <c r="M494" t="s">
        <v>164</v>
      </c>
      <c r="N494" t="s">
        <v>60</v>
      </c>
      <c r="O494" t="s">
        <v>2727</v>
      </c>
      <c r="P494" t="s">
        <v>296</v>
      </c>
      <c r="Q494" t="s">
        <v>1996</v>
      </c>
      <c r="R494">
        <v>1</v>
      </c>
      <c r="S494" s="7">
        <v>2</v>
      </c>
      <c r="T494" s="2">
        <v>46.06</v>
      </c>
      <c r="U494" s="2">
        <v>6.45</v>
      </c>
      <c r="V494" s="2">
        <v>52.51</v>
      </c>
      <c r="X494" s="2">
        <v>0</v>
      </c>
      <c r="Y494" s="2">
        <v>0</v>
      </c>
      <c r="Z494" s="2">
        <v>0</v>
      </c>
      <c r="AB494" s="2">
        <v>0</v>
      </c>
      <c r="AC494" s="2">
        <v>0</v>
      </c>
      <c r="AD494" s="2">
        <v>0</v>
      </c>
      <c r="AF494" s="2">
        <v>0</v>
      </c>
      <c r="AG494" s="2">
        <v>0</v>
      </c>
      <c r="AH494" s="2">
        <v>0</v>
      </c>
      <c r="AJ494" s="20">
        <v>60.46</v>
      </c>
      <c r="AK494" s="21">
        <f t="shared" si="14"/>
        <v>8.4644000000000013</v>
      </c>
      <c r="AL494" s="21">
        <f t="shared" si="15"/>
        <v>68.924400000000006</v>
      </c>
      <c r="AM494"/>
      <c r="AN494" s="19">
        <v>0</v>
      </c>
      <c r="AO494" s="2"/>
      <c r="AS494" s="17"/>
      <c r="AT494" s="17"/>
      <c r="AU494" s="13"/>
      <c r="AV494" s="13"/>
      <c r="AW494" s="31"/>
      <c r="AX494" s="38"/>
      <c r="AY494" s="33"/>
      <c r="AZ494" s="33"/>
      <c r="BA494" s="34"/>
      <c r="BB494" s="35"/>
      <c r="BC494" s="45"/>
      <c r="BD494" s="46"/>
      <c r="BE494" s="20"/>
    </row>
    <row r="495" spans="1:57" x14ac:dyDescent="0.35">
      <c r="A495" s="14">
        <v>495</v>
      </c>
      <c r="B495" t="s">
        <v>238</v>
      </c>
      <c r="C495" t="s">
        <v>38</v>
      </c>
      <c r="D495" t="s">
        <v>48</v>
      </c>
      <c r="E495">
        <v>27766</v>
      </c>
      <c r="G495" s="2">
        <v>15.36</v>
      </c>
      <c r="H495" t="s">
        <v>162</v>
      </c>
      <c r="I495" t="s">
        <v>239</v>
      </c>
      <c r="K495">
        <v>128727</v>
      </c>
      <c r="M495" t="s">
        <v>164</v>
      </c>
      <c r="N495" t="s">
        <v>60</v>
      </c>
      <c r="O495" t="s">
        <v>240</v>
      </c>
      <c r="P495" t="s">
        <v>68</v>
      </c>
      <c r="Q495" t="s">
        <v>52</v>
      </c>
      <c r="R495">
        <v>1</v>
      </c>
      <c r="S495" s="4">
        <v>4</v>
      </c>
      <c r="T495" s="2">
        <v>61.42</v>
      </c>
      <c r="U495" s="2">
        <v>8.6</v>
      </c>
      <c r="V495" s="2">
        <v>70.02</v>
      </c>
      <c r="X495" s="2">
        <v>0</v>
      </c>
      <c r="Y495" s="2">
        <v>0</v>
      </c>
      <c r="Z495" s="2">
        <v>0</v>
      </c>
      <c r="AB495" s="2">
        <v>0</v>
      </c>
      <c r="AC495" s="2">
        <v>0</v>
      </c>
      <c r="AD495" s="2">
        <v>0</v>
      </c>
      <c r="AF495" s="2">
        <v>0</v>
      </c>
      <c r="AG495" s="2">
        <v>0</v>
      </c>
      <c r="AH495" s="2">
        <v>0</v>
      </c>
      <c r="AJ495" s="20">
        <v>80.62</v>
      </c>
      <c r="AK495" s="21">
        <f t="shared" si="14"/>
        <v>11.286800000000001</v>
      </c>
      <c r="AL495" s="21">
        <f t="shared" si="15"/>
        <v>91.906800000000004</v>
      </c>
      <c r="AM495"/>
      <c r="AN495" s="19">
        <v>0</v>
      </c>
      <c r="AO495" s="2"/>
      <c r="AS495" s="17"/>
      <c r="AT495" s="17"/>
      <c r="AU495" s="13"/>
      <c r="AV495" s="13"/>
      <c r="AW495" s="31"/>
      <c r="AX495" s="38"/>
      <c r="AY495" s="33"/>
      <c r="AZ495" s="33"/>
      <c r="BA495" s="34"/>
      <c r="BB495" s="35"/>
      <c r="BC495" s="45"/>
      <c r="BD495" s="46"/>
      <c r="BE495" s="20"/>
    </row>
    <row r="496" spans="1:57" x14ac:dyDescent="0.35">
      <c r="A496" s="14">
        <v>496</v>
      </c>
      <c r="B496" t="s">
        <v>241</v>
      </c>
      <c r="C496" t="s">
        <v>38</v>
      </c>
      <c r="D496" t="s">
        <v>48</v>
      </c>
      <c r="E496">
        <v>27766</v>
      </c>
      <c r="G496" s="2">
        <v>15.36</v>
      </c>
      <c r="H496" t="s">
        <v>162</v>
      </c>
      <c r="I496" t="s">
        <v>242</v>
      </c>
      <c r="K496">
        <v>128721</v>
      </c>
      <c r="M496" t="s">
        <v>164</v>
      </c>
      <c r="N496" t="s">
        <v>60</v>
      </c>
      <c r="O496" t="s">
        <v>243</v>
      </c>
      <c r="P496" t="s">
        <v>44</v>
      </c>
      <c r="Q496" t="s">
        <v>52</v>
      </c>
      <c r="R496">
        <v>1</v>
      </c>
      <c r="S496" s="4">
        <v>4</v>
      </c>
      <c r="T496" s="2">
        <v>61.42</v>
      </c>
      <c r="U496" s="2">
        <v>8.6</v>
      </c>
      <c r="V496" s="2">
        <v>70.02</v>
      </c>
      <c r="X496" s="2">
        <v>0</v>
      </c>
      <c r="Y496" s="2">
        <v>0</v>
      </c>
      <c r="Z496" s="2">
        <v>0</v>
      </c>
      <c r="AB496" s="2">
        <v>0</v>
      </c>
      <c r="AC496" s="2">
        <v>0</v>
      </c>
      <c r="AD496" s="2">
        <v>0</v>
      </c>
      <c r="AF496" s="2">
        <v>0</v>
      </c>
      <c r="AG496" s="2">
        <v>0</v>
      </c>
      <c r="AH496" s="2">
        <v>0</v>
      </c>
      <c r="AJ496" s="20">
        <v>80.62</v>
      </c>
      <c r="AK496" s="21">
        <f t="shared" si="14"/>
        <v>11.286800000000001</v>
      </c>
      <c r="AL496" s="21">
        <f t="shared" si="15"/>
        <v>91.906800000000004</v>
      </c>
      <c r="AM496"/>
      <c r="AN496" s="19">
        <v>0</v>
      </c>
      <c r="AO496" s="2"/>
      <c r="AS496" s="17"/>
      <c r="AT496" s="17"/>
      <c r="AU496" s="13"/>
      <c r="AV496" s="13"/>
      <c r="AW496" s="31"/>
      <c r="AX496" s="38"/>
      <c r="AY496" s="33"/>
      <c r="AZ496" s="33"/>
      <c r="BA496" s="34"/>
      <c r="BB496" s="35"/>
      <c r="BC496" s="45"/>
      <c r="BD496" s="46"/>
      <c r="BE496" s="20"/>
    </row>
    <row r="497" spans="1:57" x14ac:dyDescent="0.35">
      <c r="A497" s="14">
        <v>497</v>
      </c>
      <c r="B497" t="s">
        <v>244</v>
      </c>
      <c r="C497" t="s">
        <v>38</v>
      </c>
      <c r="D497" t="s">
        <v>48</v>
      </c>
      <c r="E497">
        <v>27766</v>
      </c>
      <c r="G497" s="2">
        <v>15.36</v>
      </c>
      <c r="H497" t="s">
        <v>162</v>
      </c>
      <c r="I497" t="s">
        <v>245</v>
      </c>
      <c r="K497">
        <v>128770</v>
      </c>
      <c r="M497" t="s">
        <v>164</v>
      </c>
      <c r="N497" t="s">
        <v>60</v>
      </c>
      <c r="O497" t="s">
        <v>246</v>
      </c>
      <c r="P497" t="s">
        <v>68</v>
      </c>
      <c r="Q497" t="s">
        <v>52</v>
      </c>
      <c r="R497">
        <v>1</v>
      </c>
      <c r="S497" s="4">
        <v>4</v>
      </c>
      <c r="T497" s="2">
        <v>61.42</v>
      </c>
      <c r="U497" s="2">
        <v>8.6</v>
      </c>
      <c r="V497" s="2">
        <v>70.02</v>
      </c>
      <c r="X497" s="2">
        <v>0</v>
      </c>
      <c r="Y497" s="2">
        <v>0</v>
      </c>
      <c r="Z497" s="2">
        <v>0</v>
      </c>
      <c r="AB497" s="2">
        <v>0</v>
      </c>
      <c r="AC497" s="2">
        <v>0</v>
      </c>
      <c r="AD497" s="2">
        <v>0</v>
      </c>
      <c r="AF497" s="2">
        <v>0</v>
      </c>
      <c r="AG497" s="2">
        <v>0</v>
      </c>
      <c r="AH497" s="2">
        <v>0</v>
      </c>
      <c r="AJ497" s="20">
        <v>80.62</v>
      </c>
      <c r="AK497" s="21">
        <f t="shared" si="14"/>
        <v>11.286800000000001</v>
      </c>
      <c r="AL497" s="21">
        <f t="shared" si="15"/>
        <v>91.906800000000004</v>
      </c>
      <c r="AM497"/>
      <c r="AN497" s="19">
        <v>0</v>
      </c>
      <c r="AO497" s="2"/>
      <c r="AS497" s="17"/>
      <c r="AT497" s="17"/>
      <c r="AU497" s="13"/>
      <c r="AV497" s="13"/>
      <c r="AW497" s="31"/>
      <c r="AX497" s="38"/>
      <c r="AY497" s="33"/>
      <c r="AZ497" s="33"/>
      <c r="BA497" s="34"/>
      <c r="BB497" s="35"/>
      <c r="BC497" s="45"/>
      <c r="BD497" s="46"/>
      <c r="BE497" s="20"/>
    </row>
    <row r="498" spans="1:57" x14ac:dyDescent="0.35">
      <c r="A498" s="14">
        <v>498</v>
      </c>
      <c r="B498" t="s">
        <v>1059</v>
      </c>
      <c r="C498" t="s">
        <v>38</v>
      </c>
      <c r="D498" t="s">
        <v>48</v>
      </c>
      <c r="E498">
        <v>27766</v>
      </c>
      <c r="G498" s="2">
        <v>8.14</v>
      </c>
      <c r="H498" t="s">
        <v>162</v>
      </c>
      <c r="I498" t="s">
        <v>1060</v>
      </c>
      <c r="K498">
        <v>128667</v>
      </c>
      <c r="M498" t="s">
        <v>164</v>
      </c>
      <c r="N498" t="s">
        <v>60</v>
      </c>
      <c r="O498" t="s">
        <v>1061</v>
      </c>
      <c r="P498" t="s">
        <v>1062</v>
      </c>
      <c r="Q498" t="s">
        <v>52</v>
      </c>
      <c r="R498">
        <v>1</v>
      </c>
      <c r="S498" s="4">
        <v>12</v>
      </c>
      <c r="T498" s="2">
        <v>97.71</v>
      </c>
      <c r="U498" s="2">
        <v>13.68</v>
      </c>
      <c r="V498" s="2">
        <v>111.39</v>
      </c>
      <c r="X498" s="2">
        <v>0</v>
      </c>
      <c r="Y498" s="2">
        <v>0</v>
      </c>
      <c r="Z498" s="2">
        <v>0</v>
      </c>
      <c r="AB498" s="2">
        <v>0</v>
      </c>
      <c r="AC498" s="2">
        <v>0</v>
      </c>
      <c r="AD498" s="2">
        <v>0</v>
      </c>
      <c r="AF498" s="2">
        <v>0</v>
      </c>
      <c r="AG498" s="2">
        <v>0</v>
      </c>
      <c r="AH498" s="2">
        <v>0</v>
      </c>
      <c r="AJ498" s="20">
        <v>128.25</v>
      </c>
      <c r="AK498" s="21">
        <f t="shared" si="14"/>
        <v>17.955000000000002</v>
      </c>
      <c r="AL498" s="21">
        <f t="shared" si="15"/>
        <v>146.20500000000001</v>
      </c>
      <c r="AM498"/>
      <c r="AN498" s="19">
        <v>0</v>
      </c>
      <c r="AO498" s="2"/>
      <c r="AS498" s="17"/>
      <c r="AT498" s="17"/>
      <c r="AU498" s="13"/>
      <c r="AV498" s="13"/>
      <c r="AW498" s="31"/>
      <c r="AX498" s="38"/>
      <c r="AY498" s="33"/>
      <c r="AZ498" s="33"/>
      <c r="BA498" s="34"/>
      <c r="BB498" s="35"/>
      <c r="BC498" s="45"/>
      <c r="BD498" s="46"/>
      <c r="BE498" s="20"/>
    </row>
    <row r="499" spans="1:57" x14ac:dyDescent="0.35">
      <c r="A499" s="14">
        <v>499</v>
      </c>
      <c r="B499" t="s">
        <v>2210</v>
      </c>
      <c r="C499" t="s">
        <v>38</v>
      </c>
      <c r="D499" t="s">
        <v>48</v>
      </c>
      <c r="E499">
        <v>27766</v>
      </c>
      <c r="G499" s="2">
        <v>48.85</v>
      </c>
      <c r="H499" t="s">
        <v>162</v>
      </c>
      <c r="I499" t="s">
        <v>2211</v>
      </c>
      <c r="K499" t="s">
        <v>2212</v>
      </c>
      <c r="M499" t="s">
        <v>164</v>
      </c>
      <c r="N499" t="s">
        <v>60</v>
      </c>
      <c r="O499" t="s">
        <v>399</v>
      </c>
      <c r="P499" t="s">
        <v>187</v>
      </c>
      <c r="Q499" t="s">
        <v>1996</v>
      </c>
      <c r="R499">
        <v>1</v>
      </c>
      <c r="S499" s="4">
        <v>1</v>
      </c>
      <c r="T499" s="2">
        <v>48.85</v>
      </c>
      <c r="U499" s="2">
        <v>6.84</v>
      </c>
      <c r="V499" s="2">
        <v>55.69</v>
      </c>
      <c r="X499" s="2">
        <v>0</v>
      </c>
      <c r="Y499" s="2">
        <v>0</v>
      </c>
      <c r="Z499" s="2">
        <v>0</v>
      </c>
      <c r="AB499" s="2">
        <v>0</v>
      </c>
      <c r="AC499" s="2">
        <v>0</v>
      </c>
      <c r="AD499" s="2">
        <v>0</v>
      </c>
      <c r="AF499" s="2">
        <v>0</v>
      </c>
      <c r="AG499" s="2">
        <v>0</v>
      </c>
      <c r="AH499" s="2">
        <v>0</v>
      </c>
      <c r="AJ499" s="20">
        <v>64.12</v>
      </c>
      <c r="AK499" s="21">
        <f t="shared" si="14"/>
        <v>8.9768000000000008</v>
      </c>
      <c r="AL499" s="21">
        <f t="shared" si="15"/>
        <v>73.096800000000002</v>
      </c>
      <c r="AM499"/>
      <c r="AN499" s="19">
        <v>0</v>
      </c>
      <c r="AO499" s="2"/>
      <c r="AS499" s="17"/>
      <c r="AT499" s="17"/>
      <c r="AU499" s="13"/>
      <c r="AV499" s="13"/>
      <c r="AW499" s="31"/>
      <c r="AX499" s="38"/>
      <c r="AY499" s="33"/>
      <c r="AZ499" s="33"/>
      <c r="BA499" s="34"/>
      <c r="BB499" s="35"/>
      <c r="BC499" s="45"/>
      <c r="BD499" s="46"/>
      <c r="BE499" s="20"/>
    </row>
    <row r="500" spans="1:57" x14ac:dyDescent="0.35">
      <c r="A500" s="14">
        <v>500</v>
      </c>
      <c r="B500" t="s">
        <v>2213</v>
      </c>
      <c r="C500" t="s">
        <v>38</v>
      </c>
      <c r="D500" t="s">
        <v>48</v>
      </c>
      <c r="E500">
        <v>27766</v>
      </c>
      <c r="G500" s="2">
        <v>48.85</v>
      </c>
      <c r="H500" t="s">
        <v>162</v>
      </c>
      <c r="I500" t="s">
        <v>2214</v>
      </c>
      <c r="K500" t="s">
        <v>2215</v>
      </c>
      <c r="M500" t="s">
        <v>164</v>
      </c>
      <c r="N500" t="s">
        <v>60</v>
      </c>
      <c r="O500" t="s">
        <v>222</v>
      </c>
      <c r="P500" t="s">
        <v>44</v>
      </c>
      <c r="Q500" t="s">
        <v>1996</v>
      </c>
      <c r="R500">
        <v>1</v>
      </c>
      <c r="S500" s="4">
        <v>1</v>
      </c>
      <c r="T500" s="2">
        <v>48.85</v>
      </c>
      <c r="U500" s="2">
        <v>6.84</v>
      </c>
      <c r="V500" s="2">
        <v>55.69</v>
      </c>
      <c r="X500" s="2">
        <v>0</v>
      </c>
      <c r="Y500" s="2">
        <v>0</v>
      </c>
      <c r="Z500" s="2">
        <v>0</v>
      </c>
      <c r="AB500" s="2">
        <v>0</v>
      </c>
      <c r="AC500" s="2">
        <v>0</v>
      </c>
      <c r="AD500" s="2">
        <v>0</v>
      </c>
      <c r="AF500" s="2">
        <v>0</v>
      </c>
      <c r="AG500" s="2">
        <v>0</v>
      </c>
      <c r="AH500" s="2">
        <v>0</v>
      </c>
      <c r="AJ500" s="20">
        <v>64.12</v>
      </c>
      <c r="AK500" s="21">
        <f t="shared" si="14"/>
        <v>8.9768000000000008</v>
      </c>
      <c r="AL500" s="21">
        <f t="shared" si="15"/>
        <v>73.096800000000002</v>
      </c>
      <c r="AM500"/>
      <c r="AN500" s="19">
        <v>0</v>
      </c>
      <c r="AO500" s="2"/>
      <c r="AS500" s="17"/>
      <c r="AT500" s="17"/>
      <c r="AU500" s="13"/>
      <c r="AV500" s="13"/>
      <c r="AW500" s="31"/>
      <c r="AX500" s="38"/>
      <c r="AY500" s="33"/>
      <c r="AZ500" s="33"/>
      <c r="BA500" s="34"/>
      <c r="BB500" s="35"/>
      <c r="BC500" s="45"/>
      <c r="BD500" s="46"/>
      <c r="BE500" s="20"/>
    </row>
    <row r="501" spans="1:57" x14ac:dyDescent="0.35">
      <c r="A501" s="14">
        <v>501</v>
      </c>
      <c r="B501" t="s">
        <v>2216</v>
      </c>
      <c r="C501" t="s">
        <v>38</v>
      </c>
      <c r="D501" t="s">
        <v>48</v>
      </c>
      <c r="E501">
        <v>27766</v>
      </c>
      <c r="G501" s="2">
        <v>48.85</v>
      </c>
      <c r="H501" t="s">
        <v>162</v>
      </c>
      <c r="I501" t="s">
        <v>2217</v>
      </c>
      <c r="K501" t="s">
        <v>2218</v>
      </c>
      <c r="M501" t="s">
        <v>164</v>
      </c>
      <c r="N501" t="s">
        <v>60</v>
      </c>
      <c r="O501" t="s">
        <v>102</v>
      </c>
      <c r="P501" t="s">
        <v>74</v>
      </c>
      <c r="Q501" t="s">
        <v>1996</v>
      </c>
      <c r="R501">
        <v>1</v>
      </c>
      <c r="S501" s="4">
        <v>1</v>
      </c>
      <c r="T501" s="2">
        <v>48.85</v>
      </c>
      <c r="U501" s="2">
        <v>6.84</v>
      </c>
      <c r="V501" s="2">
        <v>55.69</v>
      </c>
      <c r="X501" s="2">
        <v>0</v>
      </c>
      <c r="Y501" s="2">
        <v>0</v>
      </c>
      <c r="Z501" s="2">
        <v>0</v>
      </c>
      <c r="AB501" s="2">
        <v>0</v>
      </c>
      <c r="AC501" s="2">
        <v>0</v>
      </c>
      <c r="AD501" s="2">
        <v>0</v>
      </c>
      <c r="AF501" s="2">
        <v>0</v>
      </c>
      <c r="AG501" s="2">
        <v>0</v>
      </c>
      <c r="AH501" s="2">
        <v>0</v>
      </c>
      <c r="AJ501" s="20">
        <v>64.12</v>
      </c>
      <c r="AK501" s="21">
        <f t="shared" si="14"/>
        <v>8.9768000000000008</v>
      </c>
      <c r="AL501" s="21">
        <f t="shared" si="15"/>
        <v>73.096800000000002</v>
      </c>
      <c r="AM501"/>
      <c r="AN501" s="19">
        <v>0</v>
      </c>
      <c r="AO501" s="2"/>
      <c r="AS501" s="17"/>
      <c r="AT501" s="17"/>
      <c r="AU501" s="13"/>
      <c r="AV501" s="13"/>
      <c r="AW501" s="31"/>
      <c r="AX501" s="38"/>
      <c r="AY501" s="33"/>
      <c r="AZ501" s="33"/>
      <c r="BA501" s="34"/>
      <c r="BB501" s="35"/>
      <c r="BC501" s="45"/>
      <c r="BD501" s="46"/>
      <c r="BE501" s="20"/>
    </row>
    <row r="502" spans="1:57" x14ac:dyDescent="0.35">
      <c r="A502" s="14">
        <v>502</v>
      </c>
      <c r="B502" t="s">
        <v>2219</v>
      </c>
      <c r="C502" t="s">
        <v>38</v>
      </c>
      <c r="D502" t="s">
        <v>48</v>
      </c>
      <c r="E502">
        <v>27766</v>
      </c>
      <c r="G502" s="2">
        <v>46.06</v>
      </c>
      <c r="H502" t="s">
        <v>162</v>
      </c>
      <c r="I502" t="s">
        <v>2220</v>
      </c>
      <c r="K502" t="s">
        <v>2221</v>
      </c>
      <c r="M502" t="s">
        <v>164</v>
      </c>
      <c r="N502" t="s">
        <v>60</v>
      </c>
      <c r="O502" t="s">
        <v>1052</v>
      </c>
      <c r="P502" t="s">
        <v>60</v>
      </c>
      <c r="Q502" t="s">
        <v>1996</v>
      </c>
      <c r="R502">
        <v>1</v>
      </c>
      <c r="S502" s="4">
        <v>1</v>
      </c>
      <c r="T502" s="2">
        <v>46.06</v>
      </c>
      <c r="U502" s="2">
        <v>6.45</v>
      </c>
      <c r="V502" s="2">
        <v>52.51</v>
      </c>
      <c r="X502" s="2">
        <v>0</v>
      </c>
      <c r="Y502" s="2">
        <v>0</v>
      </c>
      <c r="Z502" s="2">
        <v>0</v>
      </c>
      <c r="AB502" s="2">
        <v>0</v>
      </c>
      <c r="AC502" s="2">
        <v>0</v>
      </c>
      <c r="AD502" s="2">
        <v>0</v>
      </c>
      <c r="AF502" s="2">
        <v>0</v>
      </c>
      <c r="AG502" s="2">
        <v>0</v>
      </c>
      <c r="AH502" s="2">
        <v>0</v>
      </c>
      <c r="AJ502" s="20">
        <v>60.46</v>
      </c>
      <c r="AK502" s="21">
        <f t="shared" si="14"/>
        <v>8.4644000000000013</v>
      </c>
      <c r="AL502" s="21">
        <f t="shared" si="15"/>
        <v>68.924400000000006</v>
      </c>
      <c r="AM502"/>
      <c r="AN502" s="19">
        <v>0</v>
      </c>
      <c r="AO502" s="2"/>
      <c r="AS502" s="17"/>
      <c r="AT502" s="17"/>
      <c r="AU502" s="13"/>
      <c r="AV502" s="13"/>
      <c r="AW502" s="31"/>
      <c r="AX502" s="38"/>
      <c r="AY502" s="33"/>
      <c r="AZ502" s="33"/>
      <c r="BA502" s="34"/>
      <c r="BB502" s="35"/>
      <c r="BC502" s="45"/>
      <c r="BD502" s="46"/>
      <c r="BE502" s="20"/>
    </row>
    <row r="503" spans="1:57" x14ac:dyDescent="0.35">
      <c r="A503" s="14">
        <v>503</v>
      </c>
      <c r="B503" t="s">
        <v>2222</v>
      </c>
      <c r="C503" t="s">
        <v>38</v>
      </c>
      <c r="D503" t="s">
        <v>48</v>
      </c>
      <c r="E503">
        <v>27766</v>
      </c>
      <c r="G503" s="2">
        <v>46.06</v>
      </c>
      <c r="H503" t="s">
        <v>162</v>
      </c>
      <c r="I503" t="s">
        <v>2223</v>
      </c>
      <c r="K503" t="s">
        <v>2224</v>
      </c>
      <c r="M503" t="s">
        <v>164</v>
      </c>
      <c r="N503" t="s">
        <v>60</v>
      </c>
      <c r="O503" t="s">
        <v>592</v>
      </c>
      <c r="P503" t="s">
        <v>60</v>
      </c>
      <c r="Q503" t="s">
        <v>1996</v>
      </c>
      <c r="R503">
        <v>1</v>
      </c>
      <c r="S503" s="4">
        <v>1</v>
      </c>
      <c r="T503" s="2">
        <v>46.06</v>
      </c>
      <c r="U503" s="2">
        <v>6.45</v>
      </c>
      <c r="V503" s="2">
        <v>52.51</v>
      </c>
      <c r="X503" s="2">
        <v>0</v>
      </c>
      <c r="Y503" s="2">
        <v>0</v>
      </c>
      <c r="Z503" s="2">
        <v>0</v>
      </c>
      <c r="AB503" s="2">
        <v>0</v>
      </c>
      <c r="AC503" s="2">
        <v>0</v>
      </c>
      <c r="AD503" s="2">
        <v>0</v>
      </c>
      <c r="AF503" s="2">
        <v>0</v>
      </c>
      <c r="AG503" s="2">
        <v>0</v>
      </c>
      <c r="AH503" s="2">
        <v>0</v>
      </c>
      <c r="AJ503" s="20">
        <v>60.46</v>
      </c>
      <c r="AK503" s="21">
        <f t="shared" si="14"/>
        <v>8.4644000000000013</v>
      </c>
      <c r="AL503" s="21">
        <f t="shared" si="15"/>
        <v>68.924400000000006</v>
      </c>
      <c r="AM503"/>
      <c r="AN503" s="19">
        <v>0</v>
      </c>
      <c r="AO503" s="2"/>
      <c r="AS503" s="17"/>
      <c r="AT503" s="17"/>
      <c r="AU503" s="13"/>
      <c r="AV503" s="13"/>
      <c r="AW503" s="31"/>
      <c r="AX503" s="38"/>
      <c r="AY503" s="33"/>
      <c r="AZ503" s="33"/>
      <c r="BA503" s="34"/>
      <c r="BB503" s="35"/>
      <c r="BC503" s="45"/>
      <c r="BD503" s="46"/>
      <c r="BE503" s="20"/>
    </row>
    <row r="504" spans="1:57" x14ac:dyDescent="0.35">
      <c r="A504" s="14">
        <v>504</v>
      </c>
      <c r="B504" t="s">
        <v>2225</v>
      </c>
      <c r="C504" t="s">
        <v>38</v>
      </c>
      <c r="D504" t="s">
        <v>48</v>
      </c>
      <c r="E504">
        <v>27766</v>
      </c>
      <c r="G504" s="2">
        <v>48.85</v>
      </c>
      <c r="H504" t="s">
        <v>162</v>
      </c>
      <c r="I504" t="s">
        <v>2226</v>
      </c>
      <c r="K504" t="s">
        <v>2227</v>
      </c>
      <c r="M504" t="s">
        <v>164</v>
      </c>
      <c r="N504" t="s">
        <v>60</v>
      </c>
      <c r="O504" t="s">
        <v>383</v>
      </c>
      <c r="P504" t="s">
        <v>74</v>
      </c>
      <c r="Q504" t="s">
        <v>1996</v>
      </c>
      <c r="R504">
        <v>1</v>
      </c>
      <c r="S504" s="4">
        <v>1</v>
      </c>
      <c r="T504" s="2">
        <v>48.85</v>
      </c>
      <c r="U504" s="2">
        <v>6.84</v>
      </c>
      <c r="V504" s="2">
        <v>55.69</v>
      </c>
      <c r="X504" s="2">
        <v>0</v>
      </c>
      <c r="Y504" s="2">
        <v>0</v>
      </c>
      <c r="Z504" s="2">
        <v>0</v>
      </c>
      <c r="AB504" s="2">
        <v>0</v>
      </c>
      <c r="AC504" s="2">
        <v>0</v>
      </c>
      <c r="AD504" s="2">
        <v>0</v>
      </c>
      <c r="AF504" s="2">
        <v>0</v>
      </c>
      <c r="AG504" s="2">
        <v>0</v>
      </c>
      <c r="AH504" s="2">
        <v>0</v>
      </c>
      <c r="AJ504" s="20">
        <v>64.12</v>
      </c>
      <c r="AK504" s="21">
        <f t="shared" si="14"/>
        <v>8.9768000000000008</v>
      </c>
      <c r="AL504" s="21">
        <f t="shared" si="15"/>
        <v>73.096800000000002</v>
      </c>
      <c r="AM504"/>
      <c r="AN504" s="19">
        <v>0</v>
      </c>
      <c r="AO504" s="2"/>
      <c r="AS504" s="17"/>
      <c r="AT504" s="17"/>
      <c r="AU504" s="13"/>
      <c r="AV504" s="13"/>
      <c r="AW504" s="31"/>
      <c r="AX504" s="38"/>
      <c r="AY504" s="33"/>
      <c r="AZ504" s="33"/>
      <c r="BA504" s="34"/>
      <c r="BB504" s="35"/>
      <c r="BC504" s="45"/>
      <c r="BD504" s="46"/>
      <c r="BE504" s="20"/>
    </row>
    <row r="505" spans="1:57" x14ac:dyDescent="0.35">
      <c r="A505" s="14">
        <v>505</v>
      </c>
      <c r="B505" t="s">
        <v>2228</v>
      </c>
      <c r="C505" t="s">
        <v>38</v>
      </c>
      <c r="D505" t="s">
        <v>48</v>
      </c>
      <c r="E505">
        <v>27766</v>
      </c>
      <c r="G505" s="2">
        <v>48.85</v>
      </c>
      <c r="H505" t="s">
        <v>162</v>
      </c>
      <c r="I505" t="s">
        <v>2229</v>
      </c>
      <c r="K505" t="s">
        <v>2230</v>
      </c>
      <c r="M505" t="s">
        <v>164</v>
      </c>
      <c r="N505" t="s">
        <v>60</v>
      </c>
      <c r="O505" t="s">
        <v>64</v>
      </c>
      <c r="P505" t="s">
        <v>44</v>
      </c>
      <c r="Q505" t="s">
        <v>1996</v>
      </c>
      <c r="R505">
        <v>1</v>
      </c>
      <c r="S505" s="4">
        <v>1</v>
      </c>
      <c r="T505" s="2">
        <v>48.85</v>
      </c>
      <c r="U505" s="2">
        <v>6.84</v>
      </c>
      <c r="V505" s="2">
        <v>55.69</v>
      </c>
      <c r="X505" s="2">
        <v>0</v>
      </c>
      <c r="Y505" s="2">
        <v>0</v>
      </c>
      <c r="Z505" s="2">
        <v>0</v>
      </c>
      <c r="AB505" s="2">
        <v>0</v>
      </c>
      <c r="AC505" s="2">
        <v>0</v>
      </c>
      <c r="AD505" s="2">
        <v>0</v>
      </c>
      <c r="AF505" s="2">
        <v>0</v>
      </c>
      <c r="AG505" s="2">
        <v>0</v>
      </c>
      <c r="AH505" s="2">
        <v>0</v>
      </c>
      <c r="AJ505" s="20">
        <v>64.12</v>
      </c>
      <c r="AK505" s="21">
        <f t="shared" si="14"/>
        <v>8.9768000000000008</v>
      </c>
      <c r="AL505" s="21">
        <f t="shared" si="15"/>
        <v>73.096800000000002</v>
      </c>
      <c r="AM505"/>
      <c r="AN505" s="19">
        <v>0</v>
      </c>
      <c r="AO505" s="2"/>
      <c r="AS505" s="17"/>
      <c r="AT505" s="17"/>
      <c r="AU505" s="13"/>
      <c r="AV505" s="13"/>
      <c r="AW505" s="31"/>
      <c r="AX505" s="38"/>
      <c r="AY505" s="33"/>
      <c r="AZ505" s="33"/>
      <c r="BA505" s="34"/>
      <c r="BB505" s="35"/>
      <c r="BC505" s="45"/>
      <c r="BD505" s="46"/>
      <c r="BE505" s="20"/>
    </row>
    <row r="506" spans="1:57" x14ac:dyDescent="0.35">
      <c r="A506" s="14">
        <v>506</v>
      </c>
      <c r="B506" t="s">
        <v>2231</v>
      </c>
      <c r="C506" t="s">
        <v>38</v>
      </c>
      <c r="D506" t="s">
        <v>48</v>
      </c>
      <c r="E506">
        <v>27766</v>
      </c>
      <c r="G506" s="2">
        <v>46.06</v>
      </c>
      <c r="H506" t="s">
        <v>162</v>
      </c>
      <c r="I506" t="s">
        <v>2232</v>
      </c>
      <c r="K506" t="s">
        <v>2233</v>
      </c>
      <c r="M506" t="s">
        <v>164</v>
      </c>
      <c r="N506" t="s">
        <v>60</v>
      </c>
      <c r="O506" t="s">
        <v>642</v>
      </c>
      <c r="P506" t="s">
        <v>60</v>
      </c>
      <c r="Q506" t="s">
        <v>1996</v>
      </c>
      <c r="R506">
        <v>1</v>
      </c>
      <c r="S506" s="4">
        <v>1</v>
      </c>
      <c r="T506" s="2">
        <v>46.06</v>
      </c>
      <c r="U506" s="2">
        <v>6.45</v>
      </c>
      <c r="V506" s="2">
        <v>52.51</v>
      </c>
      <c r="X506" s="2">
        <v>0</v>
      </c>
      <c r="Y506" s="2">
        <v>0</v>
      </c>
      <c r="Z506" s="2">
        <v>0</v>
      </c>
      <c r="AB506" s="2">
        <v>0</v>
      </c>
      <c r="AC506" s="2">
        <v>0</v>
      </c>
      <c r="AD506" s="2">
        <v>0</v>
      </c>
      <c r="AF506" s="2">
        <v>0</v>
      </c>
      <c r="AG506" s="2">
        <v>0</v>
      </c>
      <c r="AH506" s="2">
        <v>0</v>
      </c>
      <c r="AJ506" s="20">
        <v>60.46</v>
      </c>
      <c r="AK506" s="21">
        <f t="shared" si="14"/>
        <v>8.4644000000000013</v>
      </c>
      <c r="AL506" s="21">
        <f t="shared" si="15"/>
        <v>68.924400000000006</v>
      </c>
      <c r="AM506"/>
      <c r="AN506" s="19">
        <v>0</v>
      </c>
      <c r="AO506" s="2"/>
      <c r="AS506" s="17"/>
      <c r="AT506" s="17"/>
      <c r="AU506" s="13"/>
      <c r="AV506" s="13"/>
      <c r="AW506" s="31"/>
      <c r="AX506" s="38"/>
      <c r="AY506" s="33"/>
      <c r="AZ506" s="33"/>
      <c r="BA506" s="34"/>
      <c r="BB506" s="35"/>
      <c r="BC506" s="45"/>
      <c r="BD506" s="46"/>
      <c r="BE506" s="20"/>
    </row>
    <row r="507" spans="1:57" x14ac:dyDescent="0.35">
      <c r="A507" s="14">
        <v>507</v>
      </c>
      <c r="B507" t="s">
        <v>2234</v>
      </c>
      <c r="C507" t="s">
        <v>38</v>
      </c>
      <c r="D507" t="s">
        <v>48</v>
      </c>
      <c r="E507">
        <v>27766</v>
      </c>
      <c r="G507" s="2">
        <v>48.85</v>
      </c>
      <c r="H507" t="s">
        <v>162</v>
      </c>
      <c r="I507" t="s">
        <v>2235</v>
      </c>
      <c r="K507" t="s">
        <v>2236</v>
      </c>
      <c r="M507" t="s">
        <v>164</v>
      </c>
      <c r="N507" t="s">
        <v>60</v>
      </c>
      <c r="O507" t="s">
        <v>92</v>
      </c>
      <c r="P507" t="s">
        <v>44</v>
      </c>
      <c r="Q507" t="s">
        <v>1996</v>
      </c>
      <c r="R507">
        <v>1</v>
      </c>
      <c r="S507" s="4">
        <v>1</v>
      </c>
      <c r="T507" s="2">
        <v>48.85</v>
      </c>
      <c r="U507" s="2">
        <v>6.84</v>
      </c>
      <c r="V507" s="2">
        <v>55.69</v>
      </c>
      <c r="X507" s="2">
        <v>0</v>
      </c>
      <c r="Y507" s="2">
        <v>0</v>
      </c>
      <c r="Z507" s="2">
        <v>0</v>
      </c>
      <c r="AB507" s="2">
        <v>0</v>
      </c>
      <c r="AC507" s="2">
        <v>0</v>
      </c>
      <c r="AD507" s="2">
        <v>0</v>
      </c>
      <c r="AF507" s="2">
        <v>0</v>
      </c>
      <c r="AG507" s="2">
        <v>0</v>
      </c>
      <c r="AH507" s="2">
        <v>0</v>
      </c>
      <c r="AJ507" s="20">
        <v>64.12</v>
      </c>
      <c r="AK507" s="21">
        <f t="shared" si="14"/>
        <v>8.9768000000000008</v>
      </c>
      <c r="AL507" s="21">
        <f t="shared" si="15"/>
        <v>73.096800000000002</v>
      </c>
      <c r="AM507"/>
      <c r="AN507" s="19">
        <v>0</v>
      </c>
      <c r="AO507" s="2"/>
      <c r="AS507" s="17"/>
      <c r="AT507" s="17"/>
      <c r="AU507" s="13"/>
      <c r="AV507" s="13"/>
      <c r="AW507" s="31"/>
      <c r="AX507" s="38"/>
      <c r="AY507" s="33"/>
      <c r="AZ507" s="33"/>
      <c r="BA507" s="34"/>
      <c r="BB507" s="35"/>
      <c r="BC507" s="45"/>
      <c r="BD507" s="46"/>
      <c r="BE507" s="20"/>
    </row>
    <row r="508" spans="1:57" x14ac:dyDescent="0.35">
      <c r="A508" s="14">
        <v>508</v>
      </c>
      <c r="B508" t="s">
        <v>2237</v>
      </c>
      <c r="C508" t="s">
        <v>38</v>
      </c>
      <c r="D508" t="s">
        <v>48</v>
      </c>
      <c r="E508">
        <v>27766</v>
      </c>
      <c r="G508" s="2">
        <v>46.06</v>
      </c>
      <c r="H508" t="s">
        <v>162</v>
      </c>
      <c r="I508" t="s">
        <v>2238</v>
      </c>
      <c r="K508" t="s">
        <v>2239</v>
      </c>
      <c r="M508" t="s">
        <v>164</v>
      </c>
      <c r="N508" t="s">
        <v>60</v>
      </c>
      <c r="O508" t="s">
        <v>596</v>
      </c>
      <c r="P508" t="s">
        <v>60</v>
      </c>
      <c r="Q508" t="s">
        <v>1996</v>
      </c>
      <c r="R508">
        <v>1</v>
      </c>
      <c r="S508" s="4">
        <v>1</v>
      </c>
      <c r="T508" s="2">
        <v>46.06</v>
      </c>
      <c r="U508" s="2">
        <v>6.45</v>
      </c>
      <c r="V508" s="2">
        <v>52.51</v>
      </c>
      <c r="X508" s="2">
        <v>0</v>
      </c>
      <c r="Y508" s="2">
        <v>0</v>
      </c>
      <c r="Z508" s="2">
        <v>0</v>
      </c>
      <c r="AB508" s="2">
        <v>0</v>
      </c>
      <c r="AC508" s="2">
        <v>0</v>
      </c>
      <c r="AD508" s="2">
        <v>0</v>
      </c>
      <c r="AF508" s="2">
        <v>0</v>
      </c>
      <c r="AG508" s="2">
        <v>0</v>
      </c>
      <c r="AH508" s="2">
        <v>0</v>
      </c>
      <c r="AJ508" s="20">
        <v>60.46</v>
      </c>
      <c r="AK508" s="21">
        <f t="shared" si="14"/>
        <v>8.4644000000000013</v>
      </c>
      <c r="AL508" s="21">
        <f t="shared" si="15"/>
        <v>68.924400000000006</v>
      </c>
      <c r="AM508"/>
      <c r="AN508" s="19">
        <v>0</v>
      </c>
      <c r="AO508" s="2"/>
      <c r="AS508" s="17"/>
      <c r="AT508" s="17"/>
      <c r="AU508" s="13"/>
      <c r="AV508" s="13"/>
      <c r="AW508" s="31"/>
      <c r="AX508" s="38"/>
      <c r="AY508" s="33"/>
      <c r="AZ508" s="33"/>
      <c r="BA508" s="34"/>
      <c r="BB508" s="35"/>
      <c r="BC508" s="45"/>
      <c r="BD508" s="46"/>
      <c r="BE508" s="20"/>
    </row>
    <row r="509" spans="1:57" x14ac:dyDescent="0.35">
      <c r="A509" s="14">
        <v>509</v>
      </c>
      <c r="B509" t="s">
        <v>2240</v>
      </c>
      <c r="C509" t="s">
        <v>38</v>
      </c>
      <c r="D509" t="s">
        <v>48</v>
      </c>
      <c r="E509">
        <v>27766</v>
      </c>
      <c r="G509" s="2">
        <v>48.85</v>
      </c>
      <c r="H509" t="s">
        <v>162</v>
      </c>
      <c r="I509" t="s">
        <v>2241</v>
      </c>
      <c r="K509" t="s">
        <v>2242</v>
      </c>
      <c r="M509" t="s">
        <v>164</v>
      </c>
      <c r="N509" t="s">
        <v>60</v>
      </c>
      <c r="O509" t="s">
        <v>45</v>
      </c>
      <c r="P509" t="s">
        <v>68</v>
      </c>
      <c r="Q509" t="s">
        <v>1996</v>
      </c>
      <c r="R509">
        <v>1</v>
      </c>
      <c r="S509" s="4">
        <v>1</v>
      </c>
      <c r="T509" s="2">
        <v>48.85</v>
      </c>
      <c r="U509" s="2">
        <v>6.84</v>
      </c>
      <c r="V509" s="2">
        <v>55.69</v>
      </c>
      <c r="X509" s="2">
        <v>0</v>
      </c>
      <c r="Y509" s="2">
        <v>0</v>
      </c>
      <c r="Z509" s="2">
        <v>0</v>
      </c>
      <c r="AB509" s="2">
        <v>0</v>
      </c>
      <c r="AC509" s="2">
        <v>0</v>
      </c>
      <c r="AD509" s="2">
        <v>0</v>
      </c>
      <c r="AF509" s="2">
        <v>0</v>
      </c>
      <c r="AG509" s="2">
        <v>0</v>
      </c>
      <c r="AH509" s="2">
        <v>0</v>
      </c>
      <c r="AJ509" s="20">
        <v>64.12</v>
      </c>
      <c r="AK509" s="21">
        <f t="shared" si="14"/>
        <v>8.9768000000000008</v>
      </c>
      <c r="AL509" s="21">
        <f t="shared" si="15"/>
        <v>73.096800000000002</v>
      </c>
      <c r="AM509"/>
      <c r="AN509" s="19">
        <v>0</v>
      </c>
      <c r="AO509" s="2"/>
      <c r="AS509" s="17"/>
      <c r="AT509" s="17"/>
      <c r="AU509" s="13"/>
      <c r="AV509" s="13"/>
      <c r="AW509" s="31"/>
      <c r="AX509" s="38"/>
      <c r="AY509" s="33"/>
      <c r="AZ509" s="33"/>
      <c r="BA509" s="34"/>
      <c r="BB509" s="35"/>
      <c r="BC509" s="45"/>
      <c r="BD509" s="46"/>
      <c r="BE509" s="20"/>
    </row>
    <row r="510" spans="1:57" x14ac:dyDescent="0.35">
      <c r="A510" s="14">
        <v>510</v>
      </c>
      <c r="B510" t="s">
        <v>2243</v>
      </c>
      <c r="C510" t="s">
        <v>38</v>
      </c>
      <c r="D510" t="s">
        <v>48</v>
      </c>
      <c r="E510">
        <v>27766</v>
      </c>
      <c r="G510" s="2">
        <v>48.85</v>
      </c>
      <c r="H510" t="s">
        <v>162</v>
      </c>
      <c r="I510" t="s">
        <v>2244</v>
      </c>
      <c r="K510" t="s">
        <v>2245</v>
      </c>
      <c r="M510" t="s">
        <v>164</v>
      </c>
      <c r="N510" t="s">
        <v>60</v>
      </c>
      <c r="O510" t="s">
        <v>439</v>
      </c>
      <c r="P510" t="s">
        <v>44</v>
      </c>
      <c r="Q510" t="s">
        <v>1996</v>
      </c>
      <c r="R510">
        <v>1</v>
      </c>
      <c r="S510" s="4">
        <v>1</v>
      </c>
      <c r="T510" s="2">
        <v>48.85</v>
      </c>
      <c r="U510" s="2">
        <v>6.84</v>
      </c>
      <c r="V510" s="2">
        <v>55.69</v>
      </c>
      <c r="X510" s="2">
        <v>0</v>
      </c>
      <c r="Y510" s="2">
        <v>0</v>
      </c>
      <c r="Z510" s="2">
        <v>0</v>
      </c>
      <c r="AB510" s="2">
        <v>0</v>
      </c>
      <c r="AC510" s="2">
        <v>0</v>
      </c>
      <c r="AD510" s="2">
        <v>0</v>
      </c>
      <c r="AF510" s="2">
        <v>0</v>
      </c>
      <c r="AG510" s="2">
        <v>0</v>
      </c>
      <c r="AH510" s="2">
        <v>0</v>
      </c>
      <c r="AJ510" s="20">
        <v>64.12</v>
      </c>
      <c r="AK510" s="21">
        <f t="shared" si="14"/>
        <v>8.9768000000000008</v>
      </c>
      <c r="AL510" s="21">
        <f t="shared" si="15"/>
        <v>73.096800000000002</v>
      </c>
      <c r="AM510"/>
      <c r="AN510" s="19">
        <v>0</v>
      </c>
      <c r="AO510" s="2"/>
      <c r="AS510" s="17"/>
      <c r="AT510" s="17"/>
      <c r="AU510" s="13"/>
      <c r="AV510" s="13"/>
      <c r="AW510" s="31"/>
      <c r="AX510" s="38"/>
      <c r="AY510" s="33"/>
      <c r="AZ510" s="33"/>
      <c r="BA510" s="34"/>
      <c r="BB510" s="35"/>
      <c r="BC510" s="45"/>
      <c r="BD510" s="46"/>
      <c r="BE510" s="20"/>
    </row>
    <row r="511" spans="1:57" x14ac:dyDescent="0.35">
      <c r="A511" s="14">
        <v>511</v>
      </c>
      <c r="B511" t="s">
        <v>2246</v>
      </c>
      <c r="C511" t="s">
        <v>38</v>
      </c>
      <c r="D511" t="s">
        <v>48</v>
      </c>
      <c r="E511">
        <v>27766</v>
      </c>
      <c r="G511" s="2">
        <v>48.85</v>
      </c>
      <c r="H511" t="s">
        <v>162</v>
      </c>
      <c r="I511" t="s">
        <v>2247</v>
      </c>
      <c r="K511" t="s">
        <v>2248</v>
      </c>
      <c r="M511" t="s">
        <v>164</v>
      </c>
      <c r="N511" t="s">
        <v>60</v>
      </c>
      <c r="O511" t="s">
        <v>216</v>
      </c>
      <c r="P511" t="s">
        <v>58</v>
      </c>
      <c r="Q511" t="s">
        <v>1996</v>
      </c>
      <c r="R511">
        <v>1</v>
      </c>
      <c r="S511" s="4">
        <v>1</v>
      </c>
      <c r="T511" s="2">
        <v>48.85</v>
      </c>
      <c r="U511" s="2">
        <v>6.84</v>
      </c>
      <c r="V511" s="2">
        <v>55.69</v>
      </c>
      <c r="X511" s="2">
        <v>0</v>
      </c>
      <c r="Y511" s="2">
        <v>0</v>
      </c>
      <c r="Z511" s="2">
        <v>0</v>
      </c>
      <c r="AB511" s="2">
        <v>0</v>
      </c>
      <c r="AC511" s="2">
        <v>0</v>
      </c>
      <c r="AD511" s="2">
        <v>0</v>
      </c>
      <c r="AF511" s="2">
        <v>0</v>
      </c>
      <c r="AG511" s="2">
        <v>0</v>
      </c>
      <c r="AH511" s="2">
        <v>0</v>
      </c>
      <c r="AJ511" s="20">
        <v>64.12</v>
      </c>
      <c r="AK511" s="21">
        <f t="shared" si="14"/>
        <v>8.9768000000000008</v>
      </c>
      <c r="AL511" s="21">
        <f t="shared" si="15"/>
        <v>73.096800000000002</v>
      </c>
      <c r="AM511"/>
      <c r="AN511" s="19">
        <v>0</v>
      </c>
      <c r="AO511" s="2"/>
      <c r="AS511" s="17"/>
      <c r="AT511" s="17"/>
      <c r="AU511" s="13"/>
      <c r="AV511" s="13"/>
      <c r="AW511" s="31"/>
      <c r="AX511" s="38"/>
      <c r="AY511" s="33"/>
      <c r="AZ511" s="33"/>
      <c r="BA511" s="34"/>
      <c r="BB511" s="35"/>
      <c r="BC511" s="45"/>
      <c r="BD511" s="46"/>
      <c r="BE511" s="20"/>
    </row>
    <row r="512" spans="1:57" x14ac:dyDescent="0.35">
      <c r="A512" s="14">
        <v>512</v>
      </c>
      <c r="B512" t="s">
        <v>2249</v>
      </c>
      <c r="C512" t="s">
        <v>38</v>
      </c>
      <c r="D512" t="s">
        <v>48</v>
      </c>
      <c r="E512">
        <v>27766</v>
      </c>
      <c r="G512" s="2">
        <v>48.85</v>
      </c>
      <c r="H512" t="s">
        <v>162</v>
      </c>
      <c r="I512" t="s">
        <v>2250</v>
      </c>
      <c r="K512" t="s">
        <v>2251</v>
      </c>
      <c r="M512" t="s">
        <v>164</v>
      </c>
      <c r="N512" t="s">
        <v>60</v>
      </c>
      <c r="O512" t="s">
        <v>179</v>
      </c>
      <c r="P512" t="s">
        <v>44</v>
      </c>
      <c r="Q512" t="s">
        <v>1996</v>
      </c>
      <c r="R512">
        <v>1</v>
      </c>
      <c r="S512" s="4">
        <v>1</v>
      </c>
      <c r="T512" s="2">
        <v>48.85</v>
      </c>
      <c r="U512" s="2">
        <v>6.84</v>
      </c>
      <c r="V512" s="2">
        <v>55.69</v>
      </c>
      <c r="X512" s="2">
        <v>0</v>
      </c>
      <c r="Y512" s="2">
        <v>0</v>
      </c>
      <c r="Z512" s="2">
        <v>0</v>
      </c>
      <c r="AB512" s="2">
        <v>0</v>
      </c>
      <c r="AC512" s="2">
        <v>0</v>
      </c>
      <c r="AD512" s="2">
        <v>0</v>
      </c>
      <c r="AF512" s="2">
        <v>0</v>
      </c>
      <c r="AG512" s="2">
        <v>0</v>
      </c>
      <c r="AH512" s="2">
        <v>0</v>
      </c>
      <c r="AJ512" s="20">
        <v>64.12</v>
      </c>
      <c r="AK512" s="21">
        <f t="shared" si="14"/>
        <v>8.9768000000000008</v>
      </c>
      <c r="AL512" s="21">
        <f t="shared" si="15"/>
        <v>73.096800000000002</v>
      </c>
      <c r="AM512"/>
      <c r="AN512" s="19">
        <v>0</v>
      </c>
      <c r="AO512" s="2"/>
      <c r="AS512" s="17"/>
      <c r="AT512" s="17"/>
      <c r="AU512" s="13"/>
      <c r="AV512" s="13"/>
      <c r="AW512" s="31"/>
      <c r="AX512" s="38"/>
      <c r="AY512" s="33"/>
      <c r="AZ512" s="33"/>
      <c r="BA512" s="34"/>
      <c r="BB512" s="35"/>
      <c r="BC512" s="45"/>
      <c r="BD512" s="46"/>
      <c r="BE512" s="20"/>
    </row>
    <row r="513" spans="1:57" x14ac:dyDescent="0.35">
      <c r="A513" s="14">
        <v>513</v>
      </c>
      <c r="B513" t="s">
        <v>2252</v>
      </c>
      <c r="C513" t="s">
        <v>38</v>
      </c>
      <c r="D513" t="s">
        <v>48</v>
      </c>
      <c r="E513">
        <v>27766</v>
      </c>
      <c r="G513" s="2">
        <v>48.85</v>
      </c>
      <c r="H513" t="s">
        <v>162</v>
      </c>
      <c r="I513" t="s">
        <v>2253</v>
      </c>
      <c r="K513" t="s">
        <v>2254</v>
      </c>
      <c r="M513" t="s">
        <v>164</v>
      </c>
      <c r="N513" t="s">
        <v>60</v>
      </c>
      <c r="O513" t="s">
        <v>347</v>
      </c>
      <c r="P513" t="s">
        <v>44</v>
      </c>
      <c r="Q513" t="s">
        <v>1996</v>
      </c>
      <c r="R513">
        <v>1</v>
      </c>
      <c r="S513" s="4">
        <v>1</v>
      </c>
      <c r="T513" s="2">
        <v>48.85</v>
      </c>
      <c r="U513" s="2">
        <v>6.84</v>
      </c>
      <c r="V513" s="2">
        <v>55.69</v>
      </c>
      <c r="X513" s="2">
        <v>0</v>
      </c>
      <c r="Y513" s="2">
        <v>0</v>
      </c>
      <c r="Z513" s="2">
        <v>0</v>
      </c>
      <c r="AB513" s="2">
        <v>0</v>
      </c>
      <c r="AC513" s="2">
        <v>0</v>
      </c>
      <c r="AD513" s="2">
        <v>0</v>
      </c>
      <c r="AF513" s="2">
        <v>0</v>
      </c>
      <c r="AG513" s="2">
        <v>0</v>
      </c>
      <c r="AH513" s="2">
        <v>0</v>
      </c>
      <c r="AJ513" s="20">
        <v>64.12</v>
      </c>
      <c r="AK513" s="21">
        <f t="shared" si="14"/>
        <v>8.9768000000000008</v>
      </c>
      <c r="AL513" s="21">
        <f t="shared" si="15"/>
        <v>73.096800000000002</v>
      </c>
      <c r="AM513"/>
      <c r="AN513" s="19">
        <v>0</v>
      </c>
      <c r="AO513" s="2"/>
      <c r="AS513" s="17"/>
      <c r="AT513" s="17"/>
      <c r="AU513" s="13"/>
      <c r="AV513" s="13"/>
      <c r="AW513" s="31"/>
      <c r="AX513" s="38"/>
      <c r="AY513" s="33"/>
      <c r="AZ513" s="33"/>
      <c r="BA513" s="34"/>
      <c r="BB513" s="35"/>
      <c r="BC513" s="45"/>
      <c r="BD513" s="46"/>
      <c r="BE513" s="20"/>
    </row>
    <row r="514" spans="1:57" x14ac:dyDescent="0.35">
      <c r="A514" s="14">
        <v>514</v>
      </c>
      <c r="B514" t="s">
        <v>2255</v>
      </c>
      <c r="C514" t="s">
        <v>38</v>
      </c>
      <c r="D514" t="s">
        <v>48</v>
      </c>
      <c r="E514">
        <v>27766</v>
      </c>
      <c r="G514" s="2">
        <v>48.85</v>
      </c>
      <c r="H514" t="s">
        <v>162</v>
      </c>
      <c r="I514" t="s">
        <v>2256</v>
      </c>
      <c r="K514" t="s">
        <v>2257</v>
      </c>
      <c r="M514" t="s">
        <v>164</v>
      </c>
      <c r="N514" t="s">
        <v>60</v>
      </c>
      <c r="O514" t="s">
        <v>67</v>
      </c>
      <c r="P514" t="s">
        <v>68</v>
      </c>
      <c r="Q514" t="s">
        <v>1996</v>
      </c>
      <c r="R514">
        <v>1</v>
      </c>
      <c r="S514" s="4">
        <v>1</v>
      </c>
      <c r="T514" s="2">
        <v>48.85</v>
      </c>
      <c r="U514" s="2">
        <v>6.84</v>
      </c>
      <c r="V514" s="2">
        <v>55.69</v>
      </c>
      <c r="X514" s="2">
        <v>0</v>
      </c>
      <c r="Y514" s="2">
        <v>0</v>
      </c>
      <c r="Z514" s="2">
        <v>0</v>
      </c>
      <c r="AB514" s="2">
        <v>0</v>
      </c>
      <c r="AC514" s="2">
        <v>0</v>
      </c>
      <c r="AD514" s="2">
        <v>0</v>
      </c>
      <c r="AF514" s="2">
        <v>0</v>
      </c>
      <c r="AG514" s="2">
        <v>0</v>
      </c>
      <c r="AH514" s="2">
        <v>0</v>
      </c>
      <c r="AJ514" s="20">
        <v>64.12</v>
      </c>
      <c r="AK514" s="21">
        <f t="shared" ref="AK514:AK577" si="16">AJ514*14%</f>
        <v>8.9768000000000008</v>
      </c>
      <c r="AL514" s="21">
        <f t="shared" ref="AL514:AL577" si="17">AJ514+AK514</f>
        <v>73.096800000000002</v>
      </c>
      <c r="AM514"/>
      <c r="AN514" s="19">
        <v>0</v>
      </c>
      <c r="AO514" s="2"/>
      <c r="AS514" s="17"/>
      <c r="AT514" s="17"/>
      <c r="AU514" s="13"/>
      <c r="AV514" s="13"/>
      <c r="AW514" s="31"/>
      <c r="AX514" s="38"/>
      <c r="AY514" s="33"/>
      <c r="AZ514" s="33"/>
      <c r="BA514" s="34"/>
      <c r="BB514" s="35"/>
      <c r="BC514" s="45"/>
      <c r="BD514" s="46"/>
      <c r="BE514" s="20"/>
    </row>
    <row r="515" spans="1:57" x14ac:dyDescent="0.35">
      <c r="A515" s="14">
        <v>515</v>
      </c>
      <c r="B515" t="s">
        <v>2258</v>
      </c>
      <c r="C515" t="s">
        <v>38</v>
      </c>
      <c r="D515" t="s">
        <v>48</v>
      </c>
      <c r="E515">
        <v>27766</v>
      </c>
      <c r="G515" s="2">
        <v>48.85</v>
      </c>
      <c r="H515" t="s">
        <v>162</v>
      </c>
      <c r="I515" t="s">
        <v>2259</v>
      </c>
      <c r="K515" t="s">
        <v>2260</v>
      </c>
      <c r="M515" t="s">
        <v>164</v>
      </c>
      <c r="N515" t="s">
        <v>60</v>
      </c>
      <c r="O515" t="s">
        <v>421</v>
      </c>
      <c r="P515" t="s">
        <v>58</v>
      </c>
      <c r="Q515" t="s">
        <v>1996</v>
      </c>
      <c r="R515">
        <v>1</v>
      </c>
      <c r="S515" s="4">
        <v>1</v>
      </c>
      <c r="T515" s="2">
        <v>48.85</v>
      </c>
      <c r="U515" s="2">
        <v>6.84</v>
      </c>
      <c r="V515" s="2">
        <v>55.69</v>
      </c>
      <c r="X515" s="2">
        <v>0</v>
      </c>
      <c r="Y515" s="2">
        <v>0</v>
      </c>
      <c r="Z515" s="2">
        <v>0</v>
      </c>
      <c r="AB515" s="2">
        <v>0</v>
      </c>
      <c r="AC515" s="2">
        <v>0</v>
      </c>
      <c r="AD515" s="2">
        <v>0</v>
      </c>
      <c r="AF515" s="2">
        <v>0</v>
      </c>
      <c r="AG515" s="2">
        <v>0</v>
      </c>
      <c r="AH515" s="2">
        <v>0</v>
      </c>
      <c r="AJ515" s="20">
        <v>64.12</v>
      </c>
      <c r="AK515" s="21">
        <f t="shared" si="16"/>
        <v>8.9768000000000008</v>
      </c>
      <c r="AL515" s="21">
        <f t="shared" si="17"/>
        <v>73.096800000000002</v>
      </c>
      <c r="AM515"/>
      <c r="AN515" s="19">
        <v>0</v>
      </c>
      <c r="AO515" s="2"/>
      <c r="AS515" s="17"/>
      <c r="AT515" s="17"/>
      <c r="AU515" s="13"/>
      <c r="AV515" s="13"/>
      <c r="AW515" s="31"/>
      <c r="AX515" s="38"/>
      <c r="AY515" s="33"/>
      <c r="AZ515" s="33"/>
      <c r="BA515" s="34"/>
      <c r="BB515" s="35"/>
      <c r="BC515" s="45"/>
      <c r="BD515" s="46"/>
      <c r="BE515" s="20"/>
    </row>
    <row r="516" spans="1:57" x14ac:dyDescent="0.35">
      <c r="A516" s="14">
        <v>516</v>
      </c>
      <c r="B516" t="s">
        <v>2261</v>
      </c>
      <c r="C516" t="s">
        <v>38</v>
      </c>
      <c r="D516" t="s">
        <v>48</v>
      </c>
      <c r="E516">
        <v>27766</v>
      </c>
      <c r="G516" s="2">
        <v>48.85</v>
      </c>
      <c r="H516" t="s">
        <v>162</v>
      </c>
      <c r="I516" t="s">
        <v>2262</v>
      </c>
      <c r="K516" t="s">
        <v>2263</v>
      </c>
      <c r="M516" t="s">
        <v>164</v>
      </c>
      <c r="N516" t="s">
        <v>60</v>
      </c>
      <c r="O516" t="s">
        <v>456</v>
      </c>
      <c r="P516" t="s">
        <v>84</v>
      </c>
      <c r="Q516" t="s">
        <v>1996</v>
      </c>
      <c r="R516">
        <v>1</v>
      </c>
      <c r="S516" s="4">
        <v>1</v>
      </c>
      <c r="T516" s="2">
        <v>48.85</v>
      </c>
      <c r="U516" s="2">
        <v>6.84</v>
      </c>
      <c r="V516" s="2">
        <v>55.69</v>
      </c>
      <c r="X516" s="2">
        <v>0</v>
      </c>
      <c r="Y516" s="2">
        <v>0</v>
      </c>
      <c r="Z516" s="2">
        <v>0</v>
      </c>
      <c r="AB516" s="2">
        <v>0</v>
      </c>
      <c r="AC516" s="2">
        <v>0</v>
      </c>
      <c r="AD516" s="2">
        <v>0</v>
      </c>
      <c r="AF516" s="2">
        <v>0</v>
      </c>
      <c r="AG516" s="2">
        <v>0</v>
      </c>
      <c r="AH516" s="2">
        <v>0</v>
      </c>
      <c r="AJ516" s="20">
        <v>64.12</v>
      </c>
      <c r="AK516" s="21">
        <f t="shared" si="16"/>
        <v>8.9768000000000008</v>
      </c>
      <c r="AL516" s="21">
        <f t="shared" si="17"/>
        <v>73.096800000000002</v>
      </c>
      <c r="AM516"/>
      <c r="AN516" s="19">
        <v>0</v>
      </c>
      <c r="AO516" s="2"/>
      <c r="AS516" s="17"/>
      <c r="AT516" s="17"/>
      <c r="AU516" s="13"/>
      <c r="AV516" s="13"/>
      <c r="AW516" s="31"/>
      <c r="AX516" s="38"/>
      <c r="AY516" s="33"/>
      <c r="AZ516" s="33"/>
      <c r="BA516" s="34"/>
      <c r="BB516" s="35"/>
      <c r="BC516" s="45"/>
      <c r="BD516" s="46"/>
      <c r="BE516" s="20"/>
    </row>
    <row r="517" spans="1:57" x14ac:dyDescent="0.35">
      <c r="A517" s="14">
        <v>517</v>
      </c>
      <c r="B517" t="s">
        <v>2264</v>
      </c>
      <c r="C517" t="s">
        <v>38</v>
      </c>
      <c r="D517" t="s">
        <v>48</v>
      </c>
      <c r="E517">
        <v>27766</v>
      </c>
      <c r="G517" s="2">
        <v>48.85</v>
      </c>
      <c r="H517" t="s">
        <v>162</v>
      </c>
      <c r="I517" t="s">
        <v>2265</v>
      </c>
      <c r="K517" t="s">
        <v>2266</v>
      </c>
      <c r="M517" t="s">
        <v>164</v>
      </c>
      <c r="N517" t="s">
        <v>60</v>
      </c>
      <c r="O517" t="s">
        <v>43</v>
      </c>
      <c r="P517" t="s">
        <v>68</v>
      </c>
      <c r="Q517" t="s">
        <v>1996</v>
      </c>
      <c r="R517">
        <v>1</v>
      </c>
      <c r="S517" s="4">
        <v>1</v>
      </c>
      <c r="T517" s="2">
        <v>48.85</v>
      </c>
      <c r="U517" s="2">
        <v>6.84</v>
      </c>
      <c r="V517" s="2">
        <v>55.69</v>
      </c>
      <c r="X517" s="2">
        <v>0</v>
      </c>
      <c r="Y517" s="2">
        <v>0</v>
      </c>
      <c r="Z517" s="2">
        <v>0</v>
      </c>
      <c r="AB517" s="2">
        <v>0</v>
      </c>
      <c r="AC517" s="2">
        <v>0</v>
      </c>
      <c r="AD517" s="2">
        <v>0</v>
      </c>
      <c r="AF517" s="2">
        <v>0</v>
      </c>
      <c r="AG517" s="2">
        <v>0</v>
      </c>
      <c r="AH517" s="2">
        <v>0</v>
      </c>
      <c r="AJ517" s="20">
        <v>64.12</v>
      </c>
      <c r="AK517" s="21">
        <f t="shared" si="16"/>
        <v>8.9768000000000008</v>
      </c>
      <c r="AL517" s="21">
        <f t="shared" si="17"/>
        <v>73.096800000000002</v>
      </c>
      <c r="AM517"/>
      <c r="AN517" s="19">
        <v>0</v>
      </c>
      <c r="AO517" s="2"/>
      <c r="AS517" s="17"/>
      <c r="AT517" s="17"/>
      <c r="AU517" s="13"/>
      <c r="AV517" s="13"/>
      <c r="AW517" s="31"/>
      <c r="AX517" s="38"/>
      <c r="AY517" s="33"/>
      <c r="AZ517" s="33"/>
      <c r="BA517" s="34"/>
      <c r="BB517" s="35"/>
      <c r="BC517" s="45"/>
      <c r="BD517" s="46"/>
      <c r="BE517" s="20"/>
    </row>
    <row r="518" spans="1:57" x14ac:dyDescent="0.35">
      <c r="A518" s="14">
        <v>518</v>
      </c>
      <c r="B518" t="s">
        <v>2267</v>
      </c>
      <c r="C518" t="s">
        <v>38</v>
      </c>
      <c r="D518" t="s">
        <v>48</v>
      </c>
      <c r="E518">
        <v>27766</v>
      </c>
      <c r="G518" s="2">
        <v>46.06</v>
      </c>
      <c r="H518" t="s">
        <v>162</v>
      </c>
      <c r="I518" t="s">
        <v>2268</v>
      </c>
      <c r="K518" t="s">
        <v>2269</v>
      </c>
      <c r="M518" t="s">
        <v>164</v>
      </c>
      <c r="N518" t="s">
        <v>60</v>
      </c>
      <c r="O518" t="s">
        <v>600</v>
      </c>
      <c r="P518" t="s">
        <v>69</v>
      </c>
      <c r="Q518" t="s">
        <v>1996</v>
      </c>
      <c r="R518">
        <v>1</v>
      </c>
      <c r="S518" s="4">
        <v>1</v>
      </c>
      <c r="T518" s="2">
        <v>46.06</v>
      </c>
      <c r="U518" s="2">
        <v>6.45</v>
      </c>
      <c r="V518" s="2">
        <v>52.51</v>
      </c>
      <c r="X518" s="2">
        <v>0</v>
      </c>
      <c r="Y518" s="2">
        <v>0</v>
      </c>
      <c r="Z518" s="2">
        <v>0</v>
      </c>
      <c r="AB518" s="2">
        <v>0</v>
      </c>
      <c r="AC518" s="2">
        <v>0</v>
      </c>
      <c r="AD518" s="2">
        <v>0</v>
      </c>
      <c r="AF518" s="2">
        <v>0</v>
      </c>
      <c r="AG518" s="2">
        <v>0</v>
      </c>
      <c r="AH518" s="2">
        <v>0</v>
      </c>
      <c r="AJ518" s="20">
        <v>60.46</v>
      </c>
      <c r="AK518" s="21">
        <f t="shared" si="16"/>
        <v>8.4644000000000013</v>
      </c>
      <c r="AL518" s="21">
        <f t="shared" si="17"/>
        <v>68.924400000000006</v>
      </c>
      <c r="AM518"/>
      <c r="AN518" s="19">
        <v>0</v>
      </c>
      <c r="AO518" s="2"/>
      <c r="AS518" s="17"/>
      <c r="AT518" s="17"/>
      <c r="AU518" s="13"/>
      <c r="AV518" s="13"/>
      <c r="AW518" s="31"/>
      <c r="AX518" s="38"/>
      <c r="AY518" s="33"/>
      <c r="AZ518" s="33"/>
      <c r="BA518" s="34"/>
      <c r="BB518" s="35"/>
      <c r="BC518" s="45"/>
      <c r="BD518" s="46"/>
      <c r="BE518" s="20"/>
    </row>
    <row r="519" spans="1:57" x14ac:dyDescent="0.35">
      <c r="A519" s="14">
        <v>519</v>
      </c>
      <c r="B519" t="s">
        <v>2270</v>
      </c>
      <c r="C519" t="s">
        <v>38</v>
      </c>
      <c r="D519" t="s">
        <v>48</v>
      </c>
      <c r="E519">
        <v>27766</v>
      </c>
      <c r="G519" s="2">
        <v>46.06</v>
      </c>
      <c r="H519" t="s">
        <v>162</v>
      </c>
      <c r="I519" t="s">
        <v>2271</v>
      </c>
      <c r="K519" t="s">
        <v>2272</v>
      </c>
      <c r="M519" t="s">
        <v>164</v>
      </c>
      <c r="N519" t="s">
        <v>60</v>
      </c>
      <c r="O519" t="s">
        <v>473</v>
      </c>
      <c r="P519" t="s">
        <v>60</v>
      </c>
      <c r="Q519" t="s">
        <v>1996</v>
      </c>
      <c r="R519">
        <v>1</v>
      </c>
      <c r="S519" s="4">
        <v>1</v>
      </c>
      <c r="T519" s="2">
        <v>46.06</v>
      </c>
      <c r="U519" s="2">
        <v>6.45</v>
      </c>
      <c r="V519" s="2">
        <v>52.51</v>
      </c>
      <c r="X519" s="2">
        <v>0</v>
      </c>
      <c r="Y519" s="2">
        <v>0</v>
      </c>
      <c r="Z519" s="2">
        <v>0</v>
      </c>
      <c r="AB519" s="2">
        <v>0</v>
      </c>
      <c r="AC519" s="2">
        <v>0</v>
      </c>
      <c r="AD519" s="2">
        <v>0</v>
      </c>
      <c r="AF519" s="2">
        <v>0</v>
      </c>
      <c r="AG519" s="2">
        <v>0</v>
      </c>
      <c r="AH519" s="2">
        <v>0</v>
      </c>
      <c r="AJ519" s="20">
        <v>60.46</v>
      </c>
      <c r="AK519" s="21">
        <f t="shared" si="16"/>
        <v>8.4644000000000013</v>
      </c>
      <c r="AL519" s="21">
        <f t="shared" si="17"/>
        <v>68.924400000000006</v>
      </c>
      <c r="AM519"/>
      <c r="AN519" s="19">
        <v>0</v>
      </c>
      <c r="AO519" s="2"/>
      <c r="AS519" s="17"/>
      <c r="AT519" s="17"/>
      <c r="AU519" s="13"/>
      <c r="AV519" s="13"/>
      <c r="AW519" s="31"/>
      <c r="AX519" s="38"/>
      <c r="AY519" s="33"/>
      <c r="AZ519" s="33"/>
      <c r="BA519" s="34"/>
      <c r="BB519" s="35"/>
      <c r="BC519" s="45"/>
      <c r="BD519" s="46"/>
      <c r="BE519" s="20"/>
    </row>
    <row r="520" spans="1:57" x14ac:dyDescent="0.35">
      <c r="A520" s="14">
        <v>520</v>
      </c>
      <c r="B520" t="s">
        <v>2273</v>
      </c>
      <c r="C520" t="s">
        <v>38</v>
      </c>
      <c r="D520" t="s">
        <v>48</v>
      </c>
      <c r="E520">
        <v>27766</v>
      </c>
      <c r="G520" s="2">
        <v>48.85</v>
      </c>
      <c r="H520" t="s">
        <v>162</v>
      </c>
      <c r="I520" t="s">
        <v>2274</v>
      </c>
      <c r="K520" t="s">
        <v>2275</v>
      </c>
      <c r="M520" t="s">
        <v>164</v>
      </c>
      <c r="N520" t="s">
        <v>60</v>
      </c>
      <c r="O520" t="s">
        <v>515</v>
      </c>
      <c r="P520" t="s">
        <v>187</v>
      </c>
      <c r="Q520" t="s">
        <v>1996</v>
      </c>
      <c r="R520">
        <v>1</v>
      </c>
      <c r="S520" s="4">
        <v>1</v>
      </c>
      <c r="T520" s="2">
        <v>48.85</v>
      </c>
      <c r="U520" s="2">
        <v>6.84</v>
      </c>
      <c r="V520" s="2">
        <v>55.69</v>
      </c>
      <c r="X520" s="2">
        <v>0</v>
      </c>
      <c r="Y520" s="2">
        <v>0</v>
      </c>
      <c r="Z520" s="2">
        <v>0</v>
      </c>
      <c r="AB520" s="2">
        <v>0</v>
      </c>
      <c r="AC520" s="2">
        <v>0</v>
      </c>
      <c r="AD520" s="2">
        <v>0</v>
      </c>
      <c r="AF520" s="2">
        <v>0</v>
      </c>
      <c r="AG520" s="2">
        <v>0</v>
      </c>
      <c r="AH520" s="2">
        <v>0</v>
      </c>
      <c r="AJ520" s="20">
        <v>64.12</v>
      </c>
      <c r="AK520" s="21">
        <f t="shared" si="16"/>
        <v>8.9768000000000008</v>
      </c>
      <c r="AL520" s="21">
        <f t="shared" si="17"/>
        <v>73.096800000000002</v>
      </c>
      <c r="AM520"/>
      <c r="AN520" s="19">
        <v>0</v>
      </c>
      <c r="AO520" s="2"/>
      <c r="AS520" s="17"/>
      <c r="AT520" s="17"/>
      <c r="AU520" s="13"/>
      <c r="AV520" s="13"/>
      <c r="AW520" s="31"/>
      <c r="AX520" s="38"/>
      <c r="AY520" s="33"/>
      <c r="AZ520" s="33"/>
      <c r="BA520" s="34"/>
      <c r="BB520" s="35"/>
      <c r="BC520" s="45"/>
      <c r="BD520" s="46"/>
      <c r="BE520" s="20"/>
    </row>
    <row r="521" spans="1:57" x14ac:dyDescent="0.35">
      <c r="A521" s="14">
        <v>521</v>
      </c>
      <c r="B521" t="s">
        <v>2276</v>
      </c>
      <c r="C521" t="s">
        <v>38</v>
      </c>
      <c r="D521" t="s">
        <v>48</v>
      </c>
      <c r="E521">
        <v>27766</v>
      </c>
      <c r="G521" s="2">
        <v>48.85</v>
      </c>
      <c r="H521" t="s">
        <v>162</v>
      </c>
      <c r="I521" t="s">
        <v>2277</v>
      </c>
      <c r="K521" t="s">
        <v>2278</v>
      </c>
      <c r="M521" t="s">
        <v>164</v>
      </c>
      <c r="N521" t="s">
        <v>60</v>
      </c>
      <c r="O521" t="s">
        <v>57</v>
      </c>
      <c r="P521" t="s">
        <v>1094</v>
      </c>
      <c r="Q521" t="s">
        <v>1996</v>
      </c>
      <c r="R521">
        <v>1</v>
      </c>
      <c r="S521" s="4">
        <v>1</v>
      </c>
      <c r="T521" s="2">
        <v>48.85</v>
      </c>
      <c r="U521" s="2">
        <v>6.84</v>
      </c>
      <c r="V521" s="2">
        <v>55.69</v>
      </c>
      <c r="X521" s="2">
        <v>0</v>
      </c>
      <c r="Y521" s="2">
        <v>0</v>
      </c>
      <c r="Z521" s="2">
        <v>0</v>
      </c>
      <c r="AB521" s="2">
        <v>0</v>
      </c>
      <c r="AC521" s="2">
        <v>0</v>
      </c>
      <c r="AD521" s="2">
        <v>0</v>
      </c>
      <c r="AF521" s="2">
        <v>0</v>
      </c>
      <c r="AG521" s="2">
        <v>0</v>
      </c>
      <c r="AH521" s="2">
        <v>0</v>
      </c>
      <c r="AJ521" s="20">
        <v>64.12</v>
      </c>
      <c r="AK521" s="21">
        <f t="shared" si="16"/>
        <v>8.9768000000000008</v>
      </c>
      <c r="AL521" s="21">
        <f t="shared" si="17"/>
        <v>73.096800000000002</v>
      </c>
      <c r="AM521"/>
      <c r="AN521" s="19">
        <v>0</v>
      </c>
      <c r="AO521" s="2"/>
      <c r="AS521" s="17"/>
      <c r="AT521" s="17"/>
      <c r="AU521" s="13"/>
      <c r="AV521" s="13"/>
      <c r="AW521" s="31"/>
      <c r="AX521" s="38"/>
      <c r="AY521" s="33"/>
      <c r="AZ521" s="33"/>
      <c r="BA521" s="34"/>
      <c r="BB521" s="35"/>
      <c r="BC521" s="45"/>
      <c r="BD521" s="46"/>
      <c r="BE521" s="20"/>
    </row>
    <row r="522" spans="1:57" x14ac:dyDescent="0.35">
      <c r="A522" s="14">
        <v>522</v>
      </c>
      <c r="B522" t="s">
        <v>2279</v>
      </c>
      <c r="C522" t="s">
        <v>38</v>
      </c>
      <c r="D522" t="s">
        <v>48</v>
      </c>
      <c r="E522">
        <v>27766</v>
      </c>
      <c r="G522" s="2">
        <v>46.06</v>
      </c>
      <c r="H522" t="s">
        <v>162</v>
      </c>
      <c r="I522" t="s">
        <v>2280</v>
      </c>
      <c r="K522" t="s">
        <v>2281</v>
      </c>
      <c r="M522" t="s">
        <v>164</v>
      </c>
      <c r="N522" t="s">
        <v>60</v>
      </c>
      <c r="O522" t="s">
        <v>604</v>
      </c>
      <c r="P522" t="s">
        <v>60</v>
      </c>
      <c r="Q522" t="s">
        <v>1996</v>
      </c>
      <c r="R522">
        <v>1</v>
      </c>
      <c r="S522" s="4">
        <v>1</v>
      </c>
      <c r="T522" s="2">
        <v>46.06</v>
      </c>
      <c r="U522" s="2">
        <v>6.45</v>
      </c>
      <c r="V522" s="2">
        <v>52.51</v>
      </c>
      <c r="X522" s="2">
        <v>0</v>
      </c>
      <c r="Y522" s="2">
        <v>0</v>
      </c>
      <c r="Z522" s="2">
        <v>0</v>
      </c>
      <c r="AB522" s="2">
        <v>0</v>
      </c>
      <c r="AC522" s="2">
        <v>0</v>
      </c>
      <c r="AD522" s="2">
        <v>0</v>
      </c>
      <c r="AF522" s="2">
        <v>0</v>
      </c>
      <c r="AG522" s="2">
        <v>0</v>
      </c>
      <c r="AH522" s="2">
        <v>0</v>
      </c>
      <c r="AJ522" s="20">
        <v>60.46</v>
      </c>
      <c r="AK522" s="21">
        <f t="shared" si="16"/>
        <v>8.4644000000000013</v>
      </c>
      <c r="AL522" s="21">
        <f t="shared" si="17"/>
        <v>68.924400000000006</v>
      </c>
      <c r="AM522"/>
      <c r="AN522" s="19">
        <v>0</v>
      </c>
      <c r="AO522" s="2"/>
      <c r="AS522" s="17"/>
      <c r="AT522" s="17"/>
      <c r="AU522" s="13"/>
      <c r="AV522" s="13"/>
      <c r="AW522" s="31"/>
      <c r="AX522" s="38"/>
      <c r="AY522" s="33"/>
      <c r="AZ522" s="33"/>
      <c r="BA522" s="34"/>
      <c r="BB522" s="35"/>
      <c r="BC522" s="45"/>
      <c r="BD522" s="46"/>
      <c r="BE522" s="20"/>
    </row>
    <row r="523" spans="1:57" x14ac:dyDescent="0.35">
      <c r="A523" s="14">
        <v>523</v>
      </c>
      <c r="B523" t="s">
        <v>2282</v>
      </c>
      <c r="C523" t="s">
        <v>38</v>
      </c>
      <c r="D523" t="s">
        <v>48</v>
      </c>
      <c r="E523">
        <v>27766</v>
      </c>
      <c r="G523" s="2">
        <v>48.85</v>
      </c>
      <c r="H523" t="s">
        <v>162</v>
      </c>
      <c r="I523" t="s">
        <v>2283</v>
      </c>
      <c r="K523" t="s">
        <v>2284</v>
      </c>
      <c r="M523" t="s">
        <v>164</v>
      </c>
      <c r="N523" t="s">
        <v>60</v>
      </c>
      <c r="O523" t="s">
        <v>409</v>
      </c>
      <c r="P523" t="s">
        <v>74</v>
      </c>
      <c r="Q523" t="s">
        <v>1996</v>
      </c>
      <c r="R523">
        <v>1</v>
      </c>
      <c r="S523" s="4">
        <v>1</v>
      </c>
      <c r="T523" s="2">
        <v>48.85</v>
      </c>
      <c r="U523" s="2">
        <v>6.84</v>
      </c>
      <c r="V523" s="2">
        <v>55.69</v>
      </c>
      <c r="X523" s="2">
        <v>0</v>
      </c>
      <c r="Y523" s="2">
        <v>0</v>
      </c>
      <c r="Z523" s="2">
        <v>0</v>
      </c>
      <c r="AB523" s="2">
        <v>0</v>
      </c>
      <c r="AC523" s="2">
        <v>0</v>
      </c>
      <c r="AD523" s="2">
        <v>0</v>
      </c>
      <c r="AF523" s="2">
        <v>0</v>
      </c>
      <c r="AG523" s="2">
        <v>0</v>
      </c>
      <c r="AH523" s="2">
        <v>0</v>
      </c>
      <c r="AJ523" s="20">
        <v>64.12</v>
      </c>
      <c r="AK523" s="21">
        <f t="shared" si="16"/>
        <v>8.9768000000000008</v>
      </c>
      <c r="AL523" s="21">
        <f t="shared" si="17"/>
        <v>73.096800000000002</v>
      </c>
      <c r="AM523"/>
      <c r="AN523" s="19">
        <v>0</v>
      </c>
      <c r="AO523" s="2"/>
      <c r="AS523" s="17"/>
      <c r="AT523" s="17"/>
      <c r="AU523" s="13"/>
      <c r="AV523" s="13"/>
      <c r="AW523" s="31"/>
      <c r="AX523" s="38"/>
      <c r="AY523" s="33"/>
      <c r="AZ523" s="33"/>
      <c r="BA523" s="34"/>
      <c r="BB523" s="35"/>
      <c r="BC523" s="45"/>
      <c r="BD523" s="46"/>
      <c r="BE523" s="20"/>
    </row>
    <row r="524" spans="1:57" x14ac:dyDescent="0.35">
      <c r="A524" s="14">
        <v>524</v>
      </c>
      <c r="B524" t="s">
        <v>2285</v>
      </c>
      <c r="C524" t="s">
        <v>38</v>
      </c>
      <c r="D524" t="s">
        <v>48</v>
      </c>
      <c r="E524">
        <v>27766</v>
      </c>
      <c r="G524" s="2">
        <v>46.06</v>
      </c>
      <c r="H524" t="s">
        <v>162</v>
      </c>
      <c r="I524" t="s">
        <v>2286</v>
      </c>
      <c r="K524" t="s">
        <v>2287</v>
      </c>
      <c r="M524" t="s">
        <v>164</v>
      </c>
      <c r="N524" t="s">
        <v>60</v>
      </c>
      <c r="O524" t="s">
        <v>351</v>
      </c>
      <c r="P524" t="s">
        <v>69</v>
      </c>
      <c r="Q524" t="s">
        <v>1996</v>
      </c>
      <c r="R524">
        <v>1</v>
      </c>
      <c r="S524" s="4">
        <v>1</v>
      </c>
      <c r="T524" s="2">
        <v>46.06</v>
      </c>
      <c r="U524" s="2">
        <v>6.45</v>
      </c>
      <c r="V524" s="2">
        <v>52.51</v>
      </c>
      <c r="X524" s="2">
        <v>0</v>
      </c>
      <c r="Y524" s="2">
        <v>0</v>
      </c>
      <c r="Z524" s="2">
        <v>0</v>
      </c>
      <c r="AB524" s="2">
        <v>0</v>
      </c>
      <c r="AC524" s="2">
        <v>0</v>
      </c>
      <c r="AD524" s="2">
        <v>0</v>
      </c>
      <c r="AF524" s="2">
        <v>0</v>
      </c>
      <c r="AG524" s="2">
        <v>0</v>
      </c>
      <c r="AH524" s="2">
        <v>0</v>
      </c>
      <c r="AJ524" s="20">
        <v>60.46</v>
      </c>
      <c r="AK524" s="21">
        <f t="shared" si="16"/>
        <v>8.4644000000000013</v>
      </c>
      <c r="AL524" s="21">
        <f t="shared" si="17"/>
        <v>68.924400000000006</v>
      </c>
      <c r="AM524"/>
      <c r="AN524" s="19">
        <v>0</v>
      </c>
      <c r="AO524" s="2"/>
      <c r="AS524" s="17"/>
      <c r="AT524" s="17"/>
      <c r="AU524" s="13"/>
      <c r="AV524" s="13"/>
      <c r="AW524" s="31"/>
      <c r="AX524" s="38"/>
      <c r="AY524" s="33"/>
      <c r="AZ524" s="33"/>
      <c r="BA524" s="34"/>
      <c r="BB524" s="35"/>
      <c r="BC524" s="45"/>
      <c r="BD524" s="46"/>
      <c r="BE524" s="20"/>
    </row>
    <row r="525" spans="1:57" x14ac:dyDescent="0.35">
      <c r="A525" s="14">
        <v>525</v>
      </c>
      <c r="B525" t="s">
        <v>2288</v>
      </c>
      <c r="C525" t="s">
        <v>38</v>
      </c>
      <c r="D525" t="s">
        <v>48</v>
      </c>
      <c r="E525">
        <v>27766</v>
      </c>
      <c r="G525" s="2">
        <v>48.85</v>
      </c>
      <c r="H525" t="s">
        <v>162</v>
      </c>
      <c r="I525" t="s">
        <v>2289</v>
      </c>
      <c r="K525" t="s">
        <v>2290</v>
      </c>
      <c r="M525" t="s">
        <v>164</v>
      </c>
      <c r="N525" t="s">
        <v>60</v>
      </c>
      <c r="O525" t="s">
        <v>1491</v>
      </c>
      <c r="P525" t="s">
        <v>74</v>
      </c>
      <c r="Q525" t="s">
        <v>1996</v>
      </c>
      <c r="R525">
        <v>1</v>
      </c>
      <c r="S525" s="4">
        <v>1</v>
      </c>
      <c r="T525" s="2">
        <v>48.85</v>
      </c>
      <c r="U525" s="2">
        <v>6.84</v>
      </c>
      <c r="V525" s="2">
        <v>55.69</v>
      </c>
      <c r="X525" s="2">
        <v>0</v>
      </c>
      <c r="Y525" s="2">
        <v>0</v>
      </c>
      <c r="Z525" s="2">
        <v>0</v>
      </c>
      <c r="AB525" s="2">
        <v>0</v>
      </c>
      <c r="AC525" s="2">
        <v>0</v>
      </c>
      <c r="AD525" s="2">
        <v>0</v>
      </c>
      <c r="AF525" s="2">
        <v>0</v>
      </c>
      <c r="AG525" s="2">
        <v>0</v>
      </c>
      <c r="AH525" s="2">
        <v>0</v>
      </c>
      <c r="AJ525" s="20">
        <v>64.12</v>
      </c>
      <c r="AK525" s="21">
        <f t="shared" si="16"/>
        <v>8.9768000000000008</v>
      </c>
      <c r="AL525" s="21">
        <f t="shared" si="17"/>
        <v>73.096800000000002</v>
      </c>
      <c r="AM525"/>
      <c r="AN525" s="19">
        <v>0</v>
      </c>
      <c r="AO525" s="2"/>
      <c r="AS525" s="17"/>
      <c r="AT525" s="17"/>
      <c r="AU525" s="13"/>
      <c r="AV525" s="13"/>
      <c r="AW525" s="31"/>
      <c r="AX525" s="38"/>
      <c r="AY525" s="33"/>
      <c r="AZ525" s="33"/>
      <c r="BA525" s="34"/>
      <c r="BB525" s="35"/>
      <c r="BC525" s="45"/>
      <c r="BD525" s="46"/>
      <c r="BE525" s="20"/>
    </row>
    <row r="526" spans="1:57" x14ac:dyDescent="0.35">
      <c r="A526" s="14">
        <v>526</v>
      </c>
      <c r="B526" t="s">
        <v>1581</v>
      </c>
      <c r="C526" t="s">
        <v>38</v>
      </c>
      <c r="D526" t="s">
        <v>48</v>
      </c>
      <c r="E526">
        <v>27766</v>
      </c>
      <c r="G526" s="2">
        <v>4.8499999999999996</v>
      </c>
      <c r="H526" t="s">
        <v>162</v>
      </c>
      <c r="I526" t="s">
        <v>1582</v>
      </c>
      <c r="K526">
        <v>128718</v>
      </c>
      <c r="M526" t="s">
        <v>164</v>
      </c>
      <c r="N526" t="s">
        <v>60</v>
      </c>
      <c r="O526" t="s">
        <v>1583</v>
      </c>
      <c r="P526" t="s">
        <v>725</v>
      </c>
      <c r="Q526" t="s">
        <v>52</v>
      </c>
      <c r="R526">
        <v>1</v>
      </c>
      <c r="S526" s="4">
        <v>28</v>
      </c>
      <c r="T526" s="2">
        <v>135.88999999999999</v>
      </c>
      <c r="U526" s="2">
        <v>19.02</v>
      </c>
      <c r="V526" s="2">
        <v>154.91</v>
      </c>
      <c r="X526" s="2">
        <v>0</v>
      </c>
      <c r="Y526" s="2">
        <v>0</v>
      </c>
      <c r="Z526" s="2">
        <v>0</v>
      </c>
      <c r="AB526" s="2">
        <v>0</v>
      </c>
      <c r="AC526" s="2">
        <v>0</v>
      </c>
      <c r="AD526" s="2">
        <v>0</v>
      </c>
      <c r="AF526" s="2">
        <v>0</v>
      </c>
      <c r="AG526" s="2">
        <v>0</v>
      </c>
      <c r="AH526" s="2">
        <v>0</v>
      </c>
      <c r="AJ526" s="20">
        <v>178.36</v>
      </c>
      <c r="AK526" s="21">
        <f t="shared" si="16"/>
        <v>24.970400000000005</v>
      </c>
      <c r="AL526" s="21">
        <f t="shared" si="17"/>
        <v>203.33040000000003</v>
      </c>
      <c r="AM526"/>
      <c r="AN526" s="19">
        <v>0</v>
      </c>
      <c r="AO526" s="2"/>
      <c r="AS526" s="17"/>
      <c r="AT526" s="17"/>
      <c r="AU526" s="13"/>
      <c r="AV526" s="13"/>
      <c r="AW526" s="31"/>
      <c r="AX526" s="38"/>
      <c r="AY526" s="33"/>
      <c r="AZ526" s="33"/>
      <c r="BA526" s="34"/>
      <c r="BB526" s="35"/>
      <c r="BC526" s="45"/>
      <c r="BD526" s="46"/>
      <c r="BE526" s="20"/>
    </row>
    <row r="527" spans="1:57" x14ac:dyDescent="0.35">
      <c r="A527" s="14">
        <v>527</v>
      </c>
      <c r="B527" t="s">
        <v>1063</v>
      </c>
      <c r="C527" t="s">
        <v>38</v>
      </c>
      <c r="D527" t="s">
        <v>48</v>
      </c>
      <c r="E527">
        <v>27766</v>
      </c>
      <c r="G527" s="2">
        <v>5.62</v>
      </c>
      <c r="H527" t="s">
        <v>162</v>
      </c>
      <c r="I527" t="s">
        <v>1064</v>
      </c>
      <c r="K527">
        <v>128710</v>
      </c>
      <c r="M527" t="s">
        <v>164</v>
      </c>
      <c r="N527" t="s">
        <v>60</v>
      </c>
      <c r="O527" t="s">
        <v>1065</v>
      </c>
      <c r="P527" t="s">
        <v>318</v>
      </c>
      <c r="Q527" t="s">
        <v>52</v>
      </c>
      <c r="R527">
        <v>1</v>
      </c>
      <c r="S527" s="4">
        <v>12</v>
      </c>
      <c r="T527" s="2">
        <v>67.400000000000006</v>
      </c>
      <c r="U527" s="2">
        <v>9.44</v>
      </c>
      <c r="V527" s="2">
        <v>76.84</v>
      </c>
      <c r="X527" s="2">
        <v>0</v>
      </c>
      <c r="Y527" s="2">
        <v>0</v>
      </c>
      <c r="Z527" s="2">
        <v>0</v>
      </c>
      <c r="AB527" s="2">
        <v>0</v>
      </c>
      <c r="AC527" s="2">
        <v>0</v>
      </c>
      <c r="AD527" s="2">
        <v>0</v>
      </c>
      <c r="AF527" s="2">
        <v>0</v>
      </c>
      <c r="AG527" s="2">
        <v>0</v>
      </c>
      <c r="AH527" s="2">
        <v>0</v>
      </c>
      <c r="AJ527" s="20">
        <v>88.47</v>
      </c>
      <c r="AK527" s="21">
        <f t="shared" si="16"/>
        <v>12.385800000000001</v>
      </c>
      <c r="AL527" s="21">
        <f t="shared" si="17"/>
        <v>100.8558</v>
      </c>
      <c r="AM527"/>
      <c r="AN527" s="19">
        <v>0</v>
      </c>
      <c r="AO527" s="2"/>
      <c r="AS527" s="17"/>
      <c r="AT527" s="17"/>
      <c r="AU527" s="13"/>
      <c r="AV527" s="13"/>
      <c r="AW527" s="31"/>
      <c r="AX527" s="38"/>
      <c r="AY527" s="33"/>
      <c r="AZ527" s="33"/>
      <c r="BA527" s="34"/>
      <c r="BB527" s="35"/>
      <c r="BC527" s="45"/>
      <c r="BD527" s="46"/>
      <c r="BE527" s="20"/>
    </row>
    <row r="528" spans="1:57" x14ac:dyDescent="0.35">
      <c r="A528" s="14">
        <v>528</v>
      </c>
      <c r="B528" t="s">
        <v>722</v>
      </c>
      <c r="C528" t="s">
        <v>38</v>
      </c>
      <c r="D528" t="s">
        <v>48</v>
      </c>
      <c r="E528">
        <v>27766</v>
      </c>
      <c r="G528" s="2">
        <v>6.82</v>
      </c>
      <c r="H528" t="s">
        <v>162</v>
      </c>
      <c r="I528" t="s">
        <v>723</v>
      </c>
      <c r="K528">
        <v>128720</v>
      </c>
      <c r="M528" t="s">
        <v>164</v>
      </c>
      <c r="N528" t="s">
        <v>60</v>
      </c>
      <c r="O528" t="s">
        <v>724</v>
      </c>
      <c r="P528" t="s">
        <v>725</v>
      </c>
      <c r="Q528" t="s">
        <v>52</v>
      </c>
      <c r="R528">
        <v>1</v>
      </c>
      <c r="S528" s="4">
        <v>9</v>
      </c>
      <c r="T528" s="2">
        <v>61.42</v>
      </c>
      <c r="U528" s="2">
        <v>8.6</v>
      </c>
      <c r="V528" s="2">
        <v>70.02</v>
      </c>
      <c r="X528" s="2">
        <v>0</v>
      </c>
      <c r="Y528" s="2">
        <v>0</v>
      </c>
      <c r="Z528" s="2">
        <v>0</v>
      </c>
      <c r="AB528" s="2">
        <v>0</v>
      </c>
      <c r="AC528" s="2">
        <v>0</v>
      </c>
      <c r="AD528" s="2">
        <v>0</v>
      </c>
      <c r="AF528" s="2">
        <v>0</v>
      </c>
      <c r="AG528" s="2">
        <v>0</v>
      </c>
      <c r="AH528" s="2">
        <v>0</v>
      </c>
      <c r="AJ528" s="20">
        <v>80.62</v>
      </c>
      <c r="AK528" s="21">
        <f t="shared" si="16"/>
        <v>11.286800000000001</v>
      </c>
      <c r="AL528" s="21">
        <f t="shared" si="17"/>
        <v>91.906800000000004</v>
      </c>
      <c r="AM528"/>
      <c r="AN528" s="19">
        <v>0</v>
      </c>
      <c r="AO528" s="2"/>
      <c r="AS528" s="17"/>
      <c r="AT528" s="17"/>
      <c r="AU528" s="13"/>
      <c r="AV528" s="13"/>
      <c r="AW528" s="31"/>
      <c r="AX528" s="38"/>
      <c r="AY528" s="33"/>
      <c r="AZ528" s="33"/>
      <c r="BA528" s="34"/>
      <c r="BB528" s="35"/>
      <c r="BC528" s="45"/>
      <c r="BD528" s="46"/>
      <c r="BE528" s="20"/>
    </row>
    <row r="529" spans="1:57" x14ac:dyDescent="0.35">
      <c r="A529" s="14">
        <v>529</v>
      </c>
      <c r="B529" t="s">
        <v>1066</v>
      </c>
      <c r="C529" t="s">
        <v>38</v>
      </c>
      <c r="D529" t="s">
        <v>48</v>
      </c>
      <c r="E529">
        <v>27766</v>
      </c>
      <c r="G529" s="2">
        <v>8.1999999999999993</v>
      </c>
      <c r="H529" t="s">
        <v>162</v>
      </c>
      <c r="I529" t="s">
        <v>1067</v>
      </c>
      <c r="K529">
        <v>128728</v>
      </c>
      <c r="M529" t="s">
        <v>164</v>
      </c>
      <c r="N529" t="s">
        <v>60</v>
      </c>
      <c r="O529" t="s">
        <v>1068</v>
      </c>
      <c r="P529" t="s">
        <v>1069</v>
      </c>
      <c r="Q529" t="s">
        <v>52</v>
      </c>
      <c r="R529">
        <v>1</v>
      </c>
      <c r="S529" s="4">
        <v>12</v>
      </c>
      <c r="T529" s="2">
        <v>98.37</v>
      </c>
      <c r="U529" s="2">
        <v>13.77</v>
      </c>
      <c r="V529" s="2">
        <v>112.14</v>
      </c>
      <c r="X529" s="2">
        <v>0</v>
      </c>
      <c r="Y529" s="2">
        <v>0</v>
      </c>
      <c r="Z529" s="2">
        <v>0</v>
      </c>
      <c r="AB529" s="2">
        <v>0</v>
      </c>
      <c r="AC529" s="2">
        <v>0</v>
      </c>
      <c r="AD529" s="2">
        <v>0</v>
      </c>
      <c r="AF529" s="2">
        <v>0</v>
      </c>
      <c r="AG529" s="2">
        <v>0</v>
      </c>
      <c r="AH529" s="2">
        <v>0</v>
      </c>
      <c r="AJ529" s="20">
        <v>129.12</v>
      </c>
      <c r="AK529" s="21">
        <f t="shared" si="16"/>
        <v>18.076800000000002</v>
      </c>
      <c r="AL529" s="21">
        <f t="shared" si="17"/>
        <v>147.1968</v>
      </c>
      <c r="AM529"/>
      <c r="AN529" s="19">
        <v>0</v>
      </c>
      <c r="AO529" s="2"/>
      <c r="AS529" s="17"/>
      <c r="AT529" s="17"/>
      <c r="AU529" s="13"/>
      <c r="AV529" s="13"/>
      <c r="AW529" s="31"/>
      <c r="AX529" s="38"/>
      <c r="AY529" s="33"/>
      <c r="AZ529" s="33"/>
      <c r="BA529" s="34"/>
      <c r="BB529" s="35"/>
      <c r="BC529" s="45"/>
      <c r="BD529" s="46"/>
      <c r="BE529" s="20"/>
    </row>
    <row r="530" spans="1:57" x14ac:dyDescent="0.35">
      <c r="A530" s="14">
        <v>530</v>
      </c>
      <c r="B530" t="s">
        <v>726</v>
      </c>
      <c r="C530" t="s">
        <v>38</v>
      </c>
      <c r="D530" t="s">
        <v>48</v>
      </c>
      <c r="E530">
        <v>27766</v>
      </c>
      <c r="G530" s="2">
        <v>9.4499999999999993</v>
      </c>
      <c r="H530" t="s">
        <v>162</v>
      </c>
      <c r="I530" t="s">
        <v>727</v>
      </c>
      <c r="K530" t="s">
        <v>728</v>
      </c>
      <c r="M530" t="s">
        <v>164</v>
      </c>
      <c r="N530" t="s">
        <v>60</v>
      </c>
      <c r="O530" t="s">
        <v>729</v>
      </c>
      <c r="P530" t="s">
        <v>492</v>
      </c>
      <c r="Q530" t="s">
        <v>52</v>
      </c>
      <c r="R530">
        <v>1</v>
      </c>
      <c r="S530" s="4">
        <v>9</v>
      </c>
      <c r="T530" s="2">
        <v>85.04</v>
      </c>
      <c r="U530" s="2">
        <v>11.91</v>
      </c>
      <c r="V530" s="2">
        <v>96.95</v>
      </c>
      <c r="X530" s="2">
        <v>0</v>
      </c>
      <c r="Y530" s="2">
        <v>0</v>
      </c>
      <c r="Z530" s="2">
        <v>0</v>
      </c>
      <c r="AB530" s="2">
        <v>0</v>
      </c>
      <c r="AC530" s="2">
        <v>0</v>
      </c>
      <c r="AD530" s="2">
        <v>0</v>
      </c>
      <c r="AF530" s="2">
        <v>0</v>
      </c>
      <c r="AG530" s="2">
        <v>0</v>
      </c>
      <c r="AH530" s="2">
        <v>0</v>
      </c>
      <c r="AJ530" s="20">
        <v>111.62</v>
      </c>
      <c r="AK530" s="21">
        <f t="shared" si="16"/>
        <v>15.626800000000003</v>
      </c>
      <c r="AL530" s="21">
        <f t="shared" si="17"/>
        <v>127.24680000000001</v>
      </c>
      <c r="AM530"/>
      <c r="AN530" s="19">
        <v>0</v>
      </c>
      <c r="AO530" s="2"/>
      <c r="AS530" s="17"/>
      <c r="AT530" s="17"/>
      <c r="AU530" s="13"/>
      <c r="AV530" s="13"/>
      <c r="AW530" s="31"/>
      <c r="AX530" s="38"/>
      <c r="AY530" s="33"/>
      <c r="AZ530" s="33"/>
      <c r="BA530" s="34"/>
      <c r="BB530" s="35"/>
      <c r="BC530" s="45"/>
      <c r="BD530" s="46"/>
      <c r="BE530" s="20"/>
    </row>
    <row r="531" spans="1:57" x14ac:dyDescent="0.35">
      <c r="A531" s="14">
        <v>531</v>
      </c>
      <c r="B531" t="s">
        <v>247</v>
      </c>
      <c r="C531" t="s">
        <v>38</v>
      </c>
      <c r="D531" t="s">
        <v>48</v>
      </c>
      <c r="E531">
        <v>27766</v>
      </c>
      <c r="G531" s="2">
        <v>15.36</v>
      </c>
      <c r="H531" t="s">
        <v>162</v>
      </c>
      <c r="I531" t="s">
        <v>248</v>
      </c>
      <c r="K531">
        <v>128733</v>
      </c>
      <c r="M531" t="s">
        <v>164</v>
      </c>
      <c r="N531" t="s">
        <v>60</v>
      </c>
      <c r="O531" t="s">
        <v>249</v>
      </c>
      <c r="P531" t="s">
        <v>250</v>
      </c>
      <c r="Q531" t="s">
        <v>52</v>
      </c>
      <c r="R531">
        <v>1</v>
      </c>
      <c r="S531" s="4">
        <v>4</v>
      </c>
      <c r="T531" s="2">
        <v>61.42</v>
      </c>
      <c r="U531" s="2">
        <v>8.6</v>
      </c>
      <c r="V531" s="2">
        <v>70.02</v>
      </c>
      <c r="X531" s="2">
        <v>0</v>
      </c>
      <c r="Y531" s="2">
        <v>0</v>
      </c>
      <c r="Z531" s="2">
        <v>0</v>
      </c>
      <c r="AB531" s="2">
        <v>0</v>
      </c>
      <c r="AC531" s="2">
        <v>0</v>
      </c>
      <c r="AD531" s="2">
        <v>0</v>
      </c>
      <c r="AF531" s="2">
        <v>0</v>
      </c>
      <c r="AG531" s="2">
        <v>0</v>
      </c>
      <c r="AH531" s="2">
        <v>0</v>
      </c>
      <c r="AJ531" s="20">
        <v>80.62</v>
      </c>
      <c r="AK531" s="21">
        <f t="shared" si="16"/>
        <v>11.286800000000001</v>
      </c>
      <c r="AL531" s="21">
        <f t="shared" si="17"/>
        <v>91.906800000000004</v>
      </c>
      <c r="AM531"/>
      <c r="AN531" s="19">
        <v>0</v>
      </c>
      <c r="AO531" s="2"/>
      <c r="AS531" s="17"/>
      <c r="AT531" s="17"/>
      <c r="AU531" s="13"/>
      <c r="AV531" s="13"/>
      <c r="AW531" s="31"/>
      <c r="AX531" s="38"/>
      <c r="AY531" s="33"/>
      <c r="AZ531" s="33"/>
      <c r="BA531" s="34"/>
      <c r="BB531" s="35"/>
      <c r="BC531" s="45"/>
      <c r="BD531" s="46"/>
      <c r="BE531" s="20"/>
    </row>
    <row r="532" spans="1:57" x14ac:dyDescent="0.35">
      <c r="A532" s="14">
        <v>532</v>
      </c>
      <c r="B532" t="s">
        <v>730</v>
      </c>
      <c r="C532" t="s">
        <v>38</v>
      </c>
      <c r="D532" t="s">
        <v>48</v>
      </c>
      <c r="E532">
        <v>27766</v>
      </c>
      <c r="G532" s="2">
        <v>6.82</v>
      </c>
      <c r="H532" t="s">
        <v>162</v>
      </c>
      <c r="I532" t="s">
        <v>731</v>
      </c>
      <c r="K532">
        <v>128774</v>
      </c>
      <c r="M532" t="s">
        <v>164</v>
      </c>
      <c r="N532" t="s">
        <v>60</v>
      </c>
      <c r="O532" t="s">
        <v>732</v>
      </c>
      <c r="P532" t="s">
        <v>44</v>
      </c>
      <c r="Q532" t="s">
        <v>52</v>
      </c>
      <c r="R532">
        <v>1</v>
      </c>
      <c r="S532" s="4">
        <v>9</v>
      </c>
      <c r="T532" s="2">
        <v>61.42</v>
      </c>
      <c r="U532" s="2">
        <v>8.6</v>
      </c>
      <c r="V532" s="2">
        <v>70.02</v>
      </c>
      <c r="X532" s="2">
        <v>0</v>
      </c>
      <c r="Y532" s="2">
        <v>0</v>
      </c>
      <c r="Z532" s="2">
        <v>0</v>
      </c>
      <c r="AB532" s="2">
        <v>0</v>
      </c>
      <c r="AC532" s="2">
        <v>0</v>
      </c>
      <c r="AD532" s="2">
        <v>0</v>
      </c>
      <c r="AF532" s="2">
        <v>0</v>
      </c>
      <c r="AG532" s="2">
        <v>0</v>
      </c>
      <c r="AH532" s="2">
        <v>0</v>
      </c>
      <c r="AJ532" s="20">
        <v>80.62</v>
      </c>
      <c r="AK532" s="21">
        <f t="shared" si="16"/>
        <v>11.286800000000001</v>
      </c>
      <c r="AL532" s="21">
        <f t="shared" si="17"/>
        <v>91.906800000000004</v>
      </c>
      <c r="AM532"/>
      <c r="AN532" s="19">
        <v>0</v>
      </c>
      <c r="AO532" s="2"/>
      <c r="AS532" s="17"/>
      <c r="AT532" s="17"/>
      <c r="AU532" s="13"/>
      <c r="AV532" s="13"/>
      <c r="AW532" s="31"/>
      <c r="AX532" s="38"/>
      <c r="AY532" s="33"/>
      <c r="AZ532" s="33"/>
      <c r="BA532" s="34"/>
      <c r="BB532" s="35"/>
      <c r="BC532" s="45"/>
      <c r="BD532" s="46"/>
      <c r="BE532" s="20"/>
    </row>
    <row r="533" spans="1:57" x14ac:dyDescent="0.35">
      <c r="A533" s="14">
        <v>533</v>
      </c>
      <c r="B533" t="s">
        <v>1492</v>
      </c>
      <c r="C533" t="s">
        <v>38</v>
      </c>
      <c r="D533" t="s">
        <v>48</v>
      </c>
      <c r="E533">
        <v>27766</v>
      </c>
      <c r="G533" s="2">
        <v>4.3600000000000003</v>
      </c>
      <c r="H533" t="s">
        <v>162</v>
      </c>
      <c r="I533" t="s">
        <v>1493</v>
      </c>
      <c r="K533">
        <v>128709</v>
      </c>
      <c r="M533" t="s">
        <v>164</v>
      </c>
      <c r="N533" t="s">
        <v>60</v>
      </c>
      <c r="O533" t="s">
        <v>1494</v>
      </c>
      <c r="P533" t="s">
        <v>68</v>
      </c>
      <c r="Q533" t="s">
        <v>52</v>
      </c>
      <c r="R533">
        <v>1</v>
      </c>
      <c r="S533" s="4">
        <v>23</v>
      </c>
      <c r="T533" s="2">
        <v>100.3</v>
      </c>
      <c r="U533" s="2">
        <v>14.04</v>
      </c>
      <c r="V533" s="2">
        <v>114.34</v>
      </c>
      <c r="X533" s="2">
        <v>0</v>
      </c>
      <c r="Y533" s="2">
        <v>0</v>
      </c>
      <c r="Z533" s="2">
        <v>0</v>
      </c>
      <c r="AB533" s="2">
        <v>0</v>
      </c>
      <c r="AC533" s="2">
        <v>0</v>
      </c>
      <c r="AD533" s="2">
        <v>0</v>
      </c>
      <c r="AF533" s="2">
        <v>0</v>
      </c>
      <c r="AG533" s="2">
        <v>0</v>
      </c>
      <c r="AH533" s="2">
        <v>0</v>
      </c>
      <c r="AJ533" s="20">
        <v>131.65</v>
      </c>
      <c r="AK533" s="21">
        <f t="shared" si="16"/>
        <v>18.431000000000001</v>
      </c>
      <c r="AL533" s="21">
        <f t="shared" si="17"/>
        <v>150.08100000000002</v>
      </c>
      <c r="AM533"/>
      <c r="AN533" s="19">
        <v>0</v>
      </c>
      <c r="AO533" s="2"/>
      <c r="AS533" s="17"/>
      <c r="AT533" s="17"/>
      <c r="AU533" s="13"/>
      <c r="AV533" s="13"/>
      <c r="AW533" s="31"/>
      <c r="AX533" s="38"/>
      <c r="AY533" s="33"/>
      <c r="AZ533" s="33"/>
      <c r="BA533" s="34"/>
      <c r="BB533" s="35"/>
      <c r="BC533" s="45"/>
      <c r="BD533" s="46"/>
      <c r="BE533" s="20"/>
    </row>
    <row r="534" spans="1:57" x14ac:dyDescent="0.35">
      <c r="A534" s="14">
        <v>534</v>
      </c>
      <c r="B534" t="s">
        <v>251</v>
      </c>
      <c r="C534" t="s">
        <v>38</v>
      </c>
      <c r="D534" t="s">
        <v>48</v>
      </c>
      <c r="E534">
        <v>27766</v>
      </c>
      <c r="G534" s="2">
        <v>15.36</v>
      </c>
      <c r="H534" t="s">
        <v>162</v>
      </c>
      <c r="I534" t="s">
        <v>252</v>
      </c>
      <c r="K534">
        <v>128761</v>
      </c>
      <c r="M534" t="s">
        <v>164</v>
      </c>
      <c r="N534" t="s">
        <v>60</v>
      </c>
      <c r="O534" t="s">
        <v>253</v>
      </c>
      <c r="P534" t="s">
        <v>69</v>
      </c>
      <c r="Q534" t="s">
        <v>52</v>
      </c>
      <c r="R534">
        <v>1</v>
      </c>
      <c r="S534" s="4">
        <v>4</v>
      </c>
      <c r="T534" s="2">
        <v>61.42</v>
      </c>
      <c r="U534" s="2">
        <v>8.6</v>
      </c>
      <c r="V534" s="2">
        <v>70.02</v>
      </c>
      <c r="X534" s="2">
        <v>0</v>
      </c>
      <c r="Y534" s="2">
        <v>0</v>
      </c>
      <c r="Z534" s="2">
        <v>0</v>
      </c>
      <c r="AB534" s="2">
        <v>0</v>
      </c>
      <c r="AC534" s="2">
        <v>0</v>
      </c>
      <c r="AD534" s="2">
        <v>0</v>
      </c>
      <c r="AF534" s="2">
        <v>0</v>
      </c>
      <c r="AG534" s="2">
        <v>0</v>
      </c>
      <c r="AH534" s="2">
        <v>0</v>
      </c>
      <c r="AJ534" s="20">
        <v>80.62</v>
      </c>
      <c r="AK534" s="21">
        <f t="shared" si="16"/>
        <v>11.286800000000001</v>
      </c>
      <c r="AL534" s="21">
        <f t="shared" si="17"/>
        <v>91.906800000000004</v>
      </c>
      <c r="AM534"/>
      <c r="AN534" s="19">
        <v>0</v>
      </c>
      <c r="AO534" s="2"/>
      <c r="AS534" s="17"/>
      <c r="AT534" s="17"/>
      <c r="AU534" s="13"/>
      <c r="AV534" s="13"/>
      <c r="AW534" s="31"/>
      <c r="AX534" s="38"/>
      <c r="AY534" s="33"/>
      <c r="AZ534" s="33"/>
      <c r="BA534" s="34"/>
      <c r="BB534" s="35"/>
      <c r="BC534" s="45"/>
      <c r="BD534" s="46"/>
      <c r="BE534" s="20"/>
    </row>
    <row r="535" spans="1:57" x14ac:dyDescent="0.35">
      <c r="A535" s="14">
        <v>535</v>
      </c>
      <c r="B535" t="s">
        <v>1142</v>
      </c>
      <c r="C535" t="s">
        <v>38</v>
      </c>
      <c r="D535" t="s">
        <v>48</v>
      </c>
      <c r="E535">
        <v>27766</v>
      </c>
      <c r="G535" s="2">
        <v>5.41</v>
      </c>
      <c r="H535" t="s">
        <v>162</v>
      </c>
      <c r="I535" t="s">
        <v>1143</v>
      </c>
      <c r="K535">
        <v>128775</v>
      </c>
      <c r="M535" t="s">
        <v>164</v>
      </c>
      <c r="N535" t="s">
        <v>60</v>
      </c>
      <c r="O535" t="s">
        <v>1144</v>
      </c>
      <c r="P535" t="s">
        <v>74</v>
      </c>
      <c r="Q535" t="s">
        <v>52</v>
      </c>
      <c r="R535">
        <v>1</v>
      </c>
      <c r="S535" s="4">
        <v>13</v>
      </c>
      <c r="T535" s="2">
        <v>70.39</v>
      </c>
      <c r="U535" s="2">
        <v>9.85</v>
      </c>
      <c r="V535" s="2">
        <v>80.239999999999995</v>
      </c>
      <c r="X535" s="2">
        <v>0</v>
      </c>
      <c r="Y535" s="2">
        <v>0</v>
      </c>
      <c r="Z535" s="2">
        <v>0</v>
      </c>
      <c r="AB535" s="2">
        <v>0</v>
      </c>
      <c r="AC535" s="2">
        <v>0</v>
      </c>
      <c r="AD535" s="2">
        <v>0</v>
      </c>
      <c r="AF535" s="2">
        <v>0</v>
      </c>
      <c r="AG535" s="2">
        <v>0</v>
      </c>
      <c r="AH535" s="2">
        <v>0</v>
      </c>
      <c r="AJ535" s="20">
        <v>92.39</v>
      </c>
      <c r="AK535" s="21">
        <f t="shared" si="16"/>
        <v>12.934600000000001</v>
      </c>
      <c r="AL535" s="21">
        <f t="shared" si="17"/>
        <v>105.3246</v>
      </c>
      <c r="AM535"/>
      <c r="AN535" s="19">
        <v>0</v>
      </c>
      <c r="AO535" s="2"/>
      <c r="AS535" s="17"/>
      <c r="AT535" s="17"/>
      <c r="AU535" s="13"/>
      <c r="AV535" s="13"/>
      <c r="AW535" s="31"/>
      <c r="AX535" s="38"/>
      <c r="AY535" s="33"/>
      <c r="AZ535" s="33"/>
      <c r="BA535" s="34"/>
      <c r="BB535" s="35"/>
      <c r="BC535" s="45"/>
      <c r="BD535" s="46"/>
      <c r="BE535" s="20"/>
    </row>
    <row r="536" spans="1:57" x14ac:dyDescent="0.35">
      <c r="A536" s="14">
        <v>536</v>
      </c>
      <c r="B536" t="s">
        <v>1145</v>
      </c>
      <c r="C536" t="s">
        <v>38</v>
      </c>
      <c r="D536" t="s">
        <v>48</v>
      </c>
      <c r="E536">
        <v>27766</v>
      </c>
      <c r="G536" s="2">
        <v>5.41</v>
      </c>
      <c r="H536" t="s">
        <v>162</v>
      </c>
      <c r="I536" t="s">
        <v>1146</v>
      </c>
      <c r="K536">
        <v>128768</v>
      </c>
      <c r="M536" t="s">
        <v>164</v>
      </c>
      <c r="N536" t="s">
        <v>60</v>
      </c>
      <c r="O536" t="s">
        <v>1147</v>
      </c>
      <c r="P536" t="s">
        <v>44</v>
      </c>
      <c r="Q536" t="s">
        <v>52</v>
      </c>
      <c r="R536">
        <v>1</v>
      </c>
      <c r="S536" s="4">
        <v>13</v>
      </c>
      <c r="T536" s="2">
        <v>70.39</v>
      </c>
      <c r="U536" s="2">
        <v>9.85</v>
      </c>
      <c r="V536" s="2">
        <v>80.239999999999995</v>
      </c>
      <c r="X536" s="2">
        <v>0</v>
      </c>
      <c r="Y536" s="2">
        <v>0</v>
      </c>
      <c r="Z536" s="2">
        <v>0</v>
      </c>
      <c r="AB536" s="2">
        <v>0</v>
      </c>
      <c r="AC536" s="2">
        <v>0</v>
      </c>
      <c r="AD536" s="2">
        <v>0</v>
      </c>
      <c r="AF536" s="2">
        <v>0</v>
      </c>
      <c r="AG536" s="2">
        <v>0</v>
      </c>
      <c r="AH536" s="2">
        <v>0</v>
      </c>
      <c r="AJ536" s="20">
        <v>92.39</v>
      </c>
      <c r="AK536" s="21">
        <f t="shared" si="16"/>
        <v>12.934600000000001</v>
      </c>
      <c r="AL536" s="21">
        <f t="shared" si="17"/>
        <v>105.3246</v>
      </c>
      <c r="AM536"/>
      <c r="AN536" s="19">
        <v>0</v>
      </c>
      <c r="AO536" s="2"/>
      <c r="AS536" s="17"/>
      <c r="AT536" s="17"/>
      <c r="AU536" s="13"/>
      <c r="AV536" s="13"/>
      <c r="AW536" s="31"/>
      <c r="AX536" s="38"/>
      <c r="AY536" s="33"/>
      <c r="AZ536" s="33"/>
      <c r="BA536" s="34"/>
      <c r="BB536" s="35"/>
      <c r="BC536" s="45"/>
      <c r="BD536" s="46"/>
      <c r="BE536" s="20"/>
    </row>
    <row r="537" spans="1:57" x14ac:dyDescent="0.35">
      <c r="A537" s="14">
        <v>537</v>
      </c>
      <c r="B537" t="s">
        <v>733</v>
      </c>
      <c r="C537" t="s">
        <v>38</v>
      </c>
      <c r="D537" t="s">
        <v>48</v>
      </c>
      <c r="E537">
        <v>27766</v>
      </c>
      <c r="G537" s="2">
        <v>9.4499999999999993</v>
      </c>
      <c r="H537" t="s">
        <v>162</v>
      </c>
      <c r="I537" t="s">
        <v>734</v>
      </c>
      <c r="K537">
        <v>128544</v>
      </c>
      <c r="M537" t="s">
        <v>164</v>
      </c>
      <c r="N537" t="s">
        <v>60</v>
      </c>
      <c r="O537" t="s">
        <v>735</v>
      </c>
      <c r="P537" t="s">
        <v>492</v>
      </c>
      <c r="Q537" t="s">
        <v>52</v>
      </c>
      <c r="R537">
        <v>1</v>
      </c>
      <c r="S537" s="4">
        <v>9</v>
      </c>
      <c r="T537" s="2">
        <v>85.04</v>
      </c>
      <c r="U537" s="2">
        <v>11.91</v>
      </c>
      <c r="V537" s="2">
        <v>96.95</v>
      </c>
      <c r="X537" s="2">
        <v>0</v>
      </c>
      <c r="Y537" s="2">
        <v>0</v>
      </c>
      <c r="Z537" s="2">
        <v>0</v>
      </c>
      <c r="AB537" s="2">
        <v>0</v>
      </c>
      <c r="AC537" s="2">
        <v>0</v>
      </c>
      <c r="AD537" s="2">
        <v>0</v>
      </c>
      <c r="AF537" s="2">
        <v>0</v>
      </c>
      <c r="AG537" s="2">
        <v>0</v>
      </c>
      <c r="AH537" s="2">
        <v>0</v>
      </c>
      <c r="AJ537" s="20">
        <v>111.62</v>
      </c>
      <c r="AK537" s="21">
        <f t="shared" si="16"/>
        <v>15.626800000000003</v>
      </c>
      <c r="AL537" s="21">
        <f t="shared" si="17"/>
        <v>127.24680000000001</v>
      </c>
      <c r="AM537"/>
      <c r="AN537" s="19">
        <v>0</v>
      </c>
      <c r="AO537" s="2"/>
      <c r="AS537" s="17"/>
      <c r="AT537" s="17"/>
      <c r="AU537" s="13"/>
      <c r="AV537" s="13"/>
      <c r="AW537" s="31"/>
      <c r="AX537" s="38"/>
      <c r="AY537" s="33"/>
      <c r="AZ537" s="33"/>
      <c r="BA537" s="34"/>
      <c r="BB537" s="35"/>
      <c r="BC537" s="45"/>
      <c r="BD537" s="46"/>
      <c r="BE537" s="20"/>
    </row>
    <row r="538" spans="1:57" x14ac:dyDescent="0.35">
      <c r="A538" s="14">
        <v>538</v>
      </c>
      <c r="B538" t="s">
        <v>1760</v>
      </c>
      <c r="C538" t="s">
        <v>38</v>
      </c>
      <c r="D538" t="s">
        <v>48</v>
      </c>
      <c r="E538">
        <v>27766</v>
      </c>
      <c r="G538" s="2">
        <v>3.62</v>
      </c>
      <c r="H538" t="s">
        <v>162</v>
      </c>
      <c r="I538" t="s">
        <v>1761</v>
      </c>
      <c r="K538" t="s">
        <v>1762</v>
      </c>
      <c r="M538" t="s">
        <v>164</v>
      </c>
      <c r="N538" t="s">
        <v>60</v>
      </c>
      <c r="O538" t="s">
        <v>64</v>
      </c>
      <c r="P538" t="s">
        <v>44</v>
      </c>
      <c r="Q538" t="s">
        <v>52</v>
      </c>
      <c r="R538">
        <v>3</v>
      </c>
      <c r="S538" s="4">
        <v>50</v>
      </c>
      <c r="T538" s="2">
        <v>181.05</v>
      </c>
      <c r="U538" s="2">
        <v>25.35</v>
      </c>
      <c r="V538" s="2">
        <v>206.4</v>
      </c>
      <c r="X538" s="2">
        <v>0</v>
      </c>
      <c r="Y538" s="2">
        <v>0</v>
      </c>
      <c r="Z538" s="2">
        <v>0</v>
      </c>
      <c r="AB538" s="2">
        <v>0</v>
      </c>
      <c r="AC538" s="2">
        <v>0</v>
      </c>
      <c r="AD538" s="2">
        <v>0</v>
      </c>
      <c r="AF538" s="2">
        <v>0</v>
      </c>
      <c r="AG538" s="2">
        <v>0</v>
      </c>
      <c r="AH538" s="2">
        <v>0</v>
      </c>
      <c r="AJ538" s="20">
        <v>237.63</v>
      </c>
      <c r="AK538" s="21">
        <f t="shared" si="16"/>
        <v>33.2682</v>
      </c>
      <c r="AL538" s="21">
        <f t="shared" si="17"/>
        <v>270.89819999999997</v>
      </c>
      <c r="AM538"/>
      <c r="AN538" s="19">
        <v>0</v>
      </c>
      <c r="AO538" s="2"/>
      <c r="AS538" s="17"/>
      <c r="AT538" s="17"/>
      <c r="AU538" s="13"/>
      <c r="AV538" s="13"/>
      <c r="AW538" s="31"/>
      <c r="AX538" s="38"/>
      <c r="AY538" s="33"/>
      <c r="AZ538" s="33"/>
      <c r="BA538" s="34"/>
      <c r="BB538" s="35"/>
      <c r="BC538" s="45"/>
      <c r="BD538" s="46"/>
      <c r="BE538" s="20"/>
    </row>
    <row r="539" spans="1:57" x14ac:dyDescent="0.35">
      <c r="A539" s="14">
        <v>539</v>
      </c>
      <c r="B539" t="s">
        <v>1676</v>
      </c>
      <c r="C539" t="s">
        <v>38</v>
      </c>
      <c r="D539" t="s">
        <v>48</v>
      </c>
      <c r="E539">
        <v>27766</v>
      </c>
      <c r="G539" s="2">
        <v>3.92</v>
      </c>
      <c r="H539" t="s">
        <v>162</v>
      </c>
      <c r="I539" t="s">
        <v>1677</v>
      </c>
      <c r="K539" t="s">
        <v>1678</v>
      </c>
      <c r="M539" t="s">
        <v>164</v>
      </c>
      <c r="N539" t="s">
        <v>60</v>
      </c>
      <c r="O539" t="s">
        <v>102</v>
      </c>
      <c r="P539" t="s">
        <v>74</v>
      </c>
      <c r="Q539" t="s">
        <v>52</v>
      </c>
      <c r="R539">
        <v>2</v>
      </c>
      <c r="S539" s="4">
        <v>34</v>
      </c>
      <c r="T539" s="2">
        <v>133.19999999999999</v>
      </c>
      <c r="U539" s="2">
        <v>18.649999999999999</v>
      </c>
      <c r="V539" s="2">
        <v>151.85</v>
      </c>
      <c r="X539" s="2">
        <v>0</v>
      </c>
      <c r="Y539" s="2">
        <v>0</v>
      </c>
      <c r="Z539" s="2">
        <v>0</v>
      </c>
      <c r="AB539" s="2">
        <v>0</v>
      </c>
      <c r="AC539" s="2">
        <v>0</v>
      </c>
      <c r="AD539" s="2">
        <v>0</v>
      </c>
      <c r="AF539" s="2">
        <v>0</v>
      </c>
      <c r="AG539" s="2">
        <v>0</v>
      </c>
      <c r="AH539" s="2">
        <v>0</v>
      </c>
      <c r="AJ539" s="20">
        <v>174.83</v>
      </c>
      <c r="AK539" s="21">
        <f t="shared" si="16"/>
        <v>24.476200000000006</v>
      </c>
      <c r="AL539" s="21">
        <f t="shared" si="17"/>
        <v>199.30620000000002</v>
      </c>
      <c r="AM539"/>
      <c r="AN539" s="19">
        <v>0</v>
      </c>
      <c r="AO539" s="2"/>
      <c r="AS539" s="17"/>
      <c r="AT539" s="17"/>
      <c r="AU539" s="13"/>
      <c r="AV539" s="13"/>
      <c r="AW539" s="31"/>
      <c r="AX539" s="38"/>
      <c r="AY539" s="33"/>
      <c r="AZ539" s="33"/>
      <c r="BA539" s="34"/>
      <c r="BB539" s="35"/>
      <c r="BC539" s="45"/>
      <c r="BD539" s="46"/>
      <c r="BE539" s="20"/>
    </row>
    <row r="540" spans="1:57" x14ac:dyDescent="0.35">
      <c r="A540" s="14">
        <v>540</v>
      </c>
      <c r="B540" t="s">
        <v>1763</v>
      </c>
      <c r="C540" t="s">
        <v>38</v>
      </c>
      <c r="D540" t="s">
        <v>48</v>
      </c>
      <c r="E540">
        <v>27766</v>
      </c>
      <c r="G540" s="2">
        <v>3.62</v>
      </c>
      <c r="H540" t="s">
        <v>162</v>
      </c>
      <c r="I540" t="s">
        <v>1764</v>
      </c>
      <c r="K540" t="s">
        <v>1765</v>
      </c>
      <c r="M540" t="s">
        <v>164</v>
      </c>
      <c r="N540" t="s">
        <v>60</v>
      </c>
      <c r="O540" t="s">
        <v>222</v>
      </c>
      <c r="P540" t="s">
        <v>44</v>
      </c>
      <c r="Q540" t="s">
        <v>52</v>
      </c>
      <c r="R540">
        <v>3</v>
      </c>
      <c r="S540" s="4">
        <v>50</v>
      </c>
      <c r="T540" s="2">
        <v>181.05</v>
      </c>
      <c r="U540" s="2">
        <v>25.35</v>
      </c>
      <c r="V540" s="2">
        <v>206.4</v>
      </c>
      <c r="X540" s="2">
        <v>0</v>
      </c>
      <c r="Y540" s="2">
        <v>0</v>
      </c>
      <c r="Z540" s="2">
        <v>0</v>
      </c>
      <c r="AB540" s="2">
        <v>0</v>
      </c>
      <c r="AC540" s="2">
        <v>0</v>
      </c>
      <c r="AD540" s="2">
        <v>0</v>
      </c>
      <c r="AF540" s="2">
        <v>0</v>
      </c>
      <c r="AG540" s="2">
        <v>0</v>
      </c>
      <c r="AH540" s="2">
        <v>0</v>
      </c>
      <c r="AJ540" s="20">
        <v>237.63</v>
      </c>
      <c r="AK540" s="21">
        <f t="shared" si="16"/>
        <v>33.2682</v>
      </c>
      <c r="AL540" s="21">
        <f t="shared" si="17"/>
        <v>270.89819999999997</v>
      </c>
      <c r="AM540"/>
      <c r="AN540" s="19">
        <v>0</v>
      </c>
      <c r="AO540" s="2"/>
      <c r="AS540" s="17"/>
      <c r="AT540" s="17"/>
      <c r="AU540" s="13"/>
      <c r="AV540" s="13"/>
      <c r="AW540" s="31"/>
      <c r="AX540" s="38"/>
      <c r="AY540" s="33"/>
      <c r="AZ540" s="33"/>
      <c r="BA540" s="34"/>
      <c r="BB540" s="35"/>
      <c r="BC540" s="45"/>
      <c r="BD540" s="46"/>
      <c r="BE540" s="20"/>
    </row>
    <row r="541" spans="1:57" x14ac:dyDescent="0.35">
      <c r="A541" s="14">
        <v>541</v>
      </c>
      <c r="B541" t="s">
        <v>1766</v>
      </c>
      <c r="C541" t="s">
        <v>38</v>
      </c>
      <c r="D541" t="s">
        <v>48</v>
      </c>
      <c r="E541">
        <v>27766</v>
      </c>
      <c r="G541" s="2">
        <v>3.62</v>
      </c>
      <c r="H541" t="s">
        <v>162</v>
      </c>
      <c r="I541" t="s">
        <v>1767</v>
      </c>
      <c r="K541" t="s">
        <v>1302</v>
      </c>
      <c r="M541" t="s">
        <v>164</v>
      </c>
      <c r="N541" t="s">
        <v>60</v>
      </c>
      <c r="O541" t="s">
        <v>383</v>
      </c>
      <c r="P541" t="s">
        <v>74</v>
      </c>
      <c r="Q541" t="s">
        <v>52</v>
      </c>
      <c r="R541">
        <v>3</v>
      </c>
      <c r="S541" s="4">
        <v>50</v>
      </c>
      <c r="T541" s="2">
        <v>181.05</v>
      </c>
      <c r="U541" s="2">
        <v>25.35</v>
      </c>
      <c r="V541" s="2">
        <v>206.4</v>
      </c>
      <c r="X541" s="2">
        <v>0</v>
      </c>
      <c r="Y541" s="2">
        <v>0</v>
      </c>
      <c r="Z541" s="2">
        <v>0</v>
      </c>
      <c r="AB541" s="2">
        <v>0</v>
      </c>
      <c r="AC541" s="2">
        <v>0</v>
      </c>
      <c r="AD541" s="2">
        <v>0</v>
      </c>
      <c r="AF541" s="2">
        <v>0</v>
      </c>
      <c r="AG541" s="2">
        <v>0</v>
      </c>
      <c r="AH541" s="2">
        <v>0</v>
      </c>
      <c r="AJ541" s="20">
        <v>237.63</v>
      </c>
      <c r="AK541" s="21">
        <f t="shared" si="16"/>
        <v>33.2682</v>
      </c>
      <c r="AL541" s="21">
        <f t="shared" si="17"/>
        <v>270.89819999999997</v>
      </c>
      <c r="AM541"/>
      <c r="AN541" s="19">
        <v>0</v>
      </c>
      <c r="AO541" s="2"/>
      <c r="AS541" s="17"/>
      <c r="AT541" s="17"/>
      <c r="AU541" s="13"/>
      <c r="AV541" s="13"/>
      <c r="AW541" s="31"/>
      <c r="AX541" s="38"/>
      <c r="AY541" s="33"/>
      <c r="AZ541" s="33"/>
      <c r="BA541" s="34"/>
      <c r="BB541" s="35"/>
      <c r="BC541" s="45"/>
      <c r="BD541" s="46"/>
      <c r="BE541" s="20"/>
    </row>
    <row r="542" spans="1:57" x14ac:dyDescent="0.35">
      <c r="A542" s="14">
        <v>542</v>
      </c>
      <c r="B542" t="s">
        <v>1768</v>
      </c>
      <c r="C542" t="s">
        <v>38</v>
      </c>
      <c r="D542" t="s">
        <v>48</v>
      </c>
      <c r="E542">
        <v>27766</v>
      </c>
      <c r="F542" s="5" t="s">
        <v>1769</v>
      </c>
      <c r="G542" s="6">
        <v>3.62</v>
      </c>
      <c r="H542" s="5" t="s">
        <v>162</v>
      </c>
      <c r="I542" s="5" t="s">
        <v>1770</v>
      </c>
      <c r="J542" s="5"/>
      <c r="K542" s="5" t="s">
        <v>1771</v>
      </c>
      <c r="L542" s="5"/>
      <c r="M542" s="5" t="s">
        <v>164</v>
      </c>
      <c r="N542" s="5" t="s">
        <v>60</v>
      </c>
      <c r="O542" s="5" t="s">
        <v>179</v>
      </c>
      <c r="P542" s="5" t="s">
        <v>44</v>
      </c>
      <c r="Q542" s="5" t="s">
        <v>52</v>
      </c>
      <c r="R542" s="5">
        <v>3</v>
      </c>
      <c r="S542" s="4">
        <v>50</v>
      </c>
      <c r="T542" s="6">
        <v>181.05</v>
      </c>
      <c r="U542" s="6">
        <v>25.35</v>
      </c>
      <c r="V542" s="2">
        <v>206.4</v>
      </c>
      <c r="X542" s="2">
        <v>0</v>
      </c>
      <c r="Y542" s="2">
        <v>0</v>
      </c>
      <c r="Z542" s="2">
        <v>0</v>
      </c>
      <c r="AB542" s="2">
        <v>0</v>
      </c>
      <c r="AC542" s="2">
        <v>0</v>
      </c>
      <c r="AD542" s="2">
        <v>0</v>
      </c>
      <c r="AF542" s="2">
        <v>0</v>
      </c>
      <c r="AG542" s="2">
        <v>0</v>
      </c>
      <c r="AH542" s="2">
        <v>0</v>
      </c>
      <c r="AJ542" s="20">
        <v>237.63</v>
      </c>
      <c r="AK542" s="21">
        <f t="shared" si="16"/>
        <v>33.2682</v>
      </c>
      <c r="AL542" s="21">
        <f t="shared" si="17"/>
        <v>270.89819999999997</v>
      </c>
      <c r="AM542"/>
      <c r="AN542" s="19">
        <v>0</v>
      </c>
      <c r="AO542" s="2"/>
      <c r="AS542" s="17"/>
      <c r="AT542" s="17"/>
      <c r="AU542" s="13"/>
      <c r="AV542" s="13"/>
      <c r="AW542" s="31"/>
      <c r="AX542" s="38"/>
      <c r="AY542" s="33"/>
      <c r="AZ542" s="33"/>
      <c r="BA542" s="34"/>
      <c r="BB542" s="35"/>
      <c r="BC542" s="45"/>
      <c r="BD542" s="46"/>
      <c r="BE542" s="20"/>
    </row>
    <row r="543" spans="1:57" x14ac:dyDescent="0.35">
      <c r="A543" s="14">
        <v>543</v>
      </c>
      <c r="B543" t="s">
        <v>1835</v>
      </c>
      <c r="C543" t="s">
        <v>38</v>
      </c>
      <c r="D543" t="s">
        <v>48</v>
      </c>
      <c r="E543">
        <v>27766</v>
      </c>
      <c r="F543" s="5" t="s">
        <v>1836</v>
      </c>
      <c r="G543" s="6">
        <v>3.37</v>
      </c>
      <c r="H543" s="5" t="s">
        <v>162</v>
      </c>
      <c r="I543" s="5" t="s">
        <v>1837</v>
      </c>
      <c r="J543" s="5"/>
      <c r="K543" s="5" t="s">
        <v>1800</v>
      </c>
      <c r="L543" s="5"/>
      <c r="M543" s="5" t="s">
        <v>164</v>
      </c>
      <c r="N543" s="5" t="s">
        <v>60</v>
      </c>
      <c r="O543" s="5" t="s">
        <v>1491</v>
      </c>
      <c r="P543" s="5" t="s">
        <v>74</v>
      </c>
      <c r="Q543" s="5" t="s">
        <v>52</v>
      </c>
      <c r="R543" s="5">
        <v>3</v>
      </c>
      <c r="S543" s="8">
        <v>84</v>
      </c>
      <c r="T543" s="6">
        <v>282.75</v>
      </c>
      <c r="U543" s="6">
        <v>39.590000000000003</v>
      </c>
      <c r="V543" s="2">
        <v>322.33999999999997</v>
      </c>
      <c r="X543" s="2">
        <v>0</v>
      </c>
      <c r="Y543" s="2">
        <v>0</v>
      </c>
      <c r="Z543" s="2">
        <v>0</v>
      </c>
      <c r="AB543" s="2">
        <v>0</v>
      </c>
      <c r="AC543" s="2">
        <v>0</v>
      </c>
      <c r="AD543" s="2">
        <v>0</v>
      </c>
      <c r="AF543" s="2">
        <v>0</v>
      </c>
      <c r="AG543" s="2">
        <v>0</v>
      </c>
      <c r="AH543" s="2">
        <v>0</v>
      </c>
      <c r="AJ543" s="20">
        <v>371.11</v>
      </c>
      <c r="AK543" s="21">
        <f t="shared" si="16"/>
        <v>51.955400000000004</v>
      </c>
      <c r="AL543" s="21">
        <f t="shared" si="17"/>
        <v>423.06540000000001</v>
      </c>
      <c r="AM543"/>
      <c r="AN543" s="19">
        <v>0</v>
      </c>
      <c r="AO543" s="2"/>
      <c r="AS543" s="17"/>
      <c r="AT543" s="17"/>
      <c r="AU543" s="13"/>
      <c r="AV543" s="13"/>
      <c r="AW543" s="31"/>
      <c r="AX543" s="38"/>
      <c r="AY543" s="33"/>
      <c r="AZ543" s="33"/>
      <c r="BA543" s="34"/>
      <c r="BB543" s="35"/>
      <c r="BC543" s="45"/>
      <c r="BD543" s="46"/>
      <c r="BE543" s="20"/>
    </row>
    <row r="544" spans="1:57" x14ac:dyDescent="0.35">
      <c r="A544" s="14">
        <v>544</v>
      </c>
      <c r="B544" t="s">
        <v>1772</v>
      </c>
      <c r="C544" t="s">
        <v>38</v>
      </c>
      <c r="D544" t="s">
        <v>48</v>
      </c>
      <c r="E544">
        <v>27766</v>
      </c>
      <c r="G544" s="2">
        <v>3.62</v>
      </c>
      <c r="H544" t="s">
        <v>162</v>
      </c>
      <c r="I544" t="s">
        <v>1773</v>
      </c>
      <c r="K544" t="s">
        <v>1774</v>
      </c>
      <c r="M544" t="s">
        <v>164</v>
      </c>
      <c r="N544" t="s">
        <v>60</v>
      </c>
      <c r="O544" t="s">
        <v>216</v>
      </c>
      <c r="P544" t="s">
        <v>58</v>
      </c>
      <c r="Q544" t="s">
        <v>52</v>
      </c>
      <c r="R544">
        <v>3</v>
      </c>
      <c r="S544" s="4">
        <v>50</v>
      </c>
      <c r="T544" s="2">
        <v>181.05</v>
      </c>
      <c r="U544" s="2">
        <v>25.35</v>
      </c>
      <c r="V544" s="2">
        <v>206.4</v>
      </c>
      <c r="X544" s="2">
        <v>0</v>
      </c>
      <c r="Y544" s="2">
        <v>0</v>
      </c>
      <c r="Z544" s="2">
        <v>0</v>
      </c>
      <c r="AB544" s="2">
        <v>0</v>
      </c>
      <c r="AC544" s="2">
        <v>0</v>
      </c>
      <c r="AD544" s="2">
        <v>0</v>
      </c>
      <c r="AF544" s="2">
        <v>0</v>
      </c>
      <c r="AG544" s="2">
        <v>0</v>
      </c>
      <c r="AH544" s="2">
        <v>0</v>
      </c>
      <c r="AJ544" s="20">
        <v>237.63</v>
      </c>
      <c r="AK544" s="21">
        <f t="shared" si="16"/>
        <v>33.2682</v>
      </c>
      <c r="AL544" s="21">
        <f t="shared" si="17"/>
        <v>270.89819999999997</v>
      </c>
      <c r="AM544"/>
      <c r="AN544" s="19">
        <v>0</v>
      </c>
      <c r="AO544" s="2"/>
      <c r="AS544" s="17"/>
      <c r="AT544" s="17"/>
      <c r="AU544" s="13"/>
      <c r="AV544" s="13"/>
      <c r="AW544" s="31"/>
      <c r="AX544" s="38"/>
      <c r="AY544" s="33"/>
      <c r="AZ544" s="33"/>
      <c r="BA544" s="34"/>
      <c r="BB544" s="35"/>
      <c r="BC544" s="45"/>
      <c r="BD544" s="46"/>
      <c r="BE544" s="20"/>
    </row>
    <row r="545" spans="1:57" x14ac:dyDescent="0.35">
      <c r="A545" s="14">
        <v>545</v>
      </c>
      <c r="B545" t="s">
        <v>1775</v>
      </c>
      <c r="C545" t="s">
        <v>38</v>
      </c>
      <c r="D545" t="s">
        <v>48</v>
      </c>
      <c r="E545">
        <v>27766</v>
      </c>
      <c r="G545" s="2">
        <v>3.62</v>
      </c>
      <c r="H545" t="s">
        <v>162</v>
      </c>
      <c r="I545" t="s">
        <v>1776</v>
      </c>
      <c r="K545" t="s">
        <v>1777</v>
      </c>
      <c r="M545" t="s">
        <v>164</v>
      </c>
      <c r="N545" t="s">
        <v>60</v>
      </c>
      <c r="O545" t="s">
        <v>409</v>
      </c>
      <c r="P545" t="s">
        <v>74</v>
      </c>
      <c r="Q545" t="s">
        <v>52</v>
      </c>
      <c r="R545">
        <v>3</v>
      </c>
      <c r="S545" s="4">
        <v>50</v>
      </c>
      <c r="T545" s="2">
        <v>181.05</v>
      </c>
      <c r="U545" s="2">
        <v>25.35</v>
      </c>
      <c r="V545" s="2">
        <v>206.4</v>
      </c>
      <c r="X545" s="2">
        <v>0</v>
      </c>
      <c r="Y545" s="2">
        <v>0</v>
      </c>
      <c r="Z545" s="2">
        <v>0</v>
      </c>
      <c r="AB545" s="2">
        <v>0</v>
      </c>
      <c r="AC545" s="2">
        <v>0</v>
      </c>
      <c r="AD545" s="2">
        <v>0</v>
      </c>
      <c r="AF545" s="2">
        <v>0</v>
      </c>
      <c r="AG545" s="2">
        <v>0</v>
      </c>
      <c r="AH545" s="2">
        <v>0</v>
      </c>
      <c r="AJ545" s="20">
        <v>237.63</v>
      </c>
      <c r="AK545" s="21">
        <f t="shared" si="16"/>
        <v>33.2682</v>
      </c>
      <c r="AL545" s="21">
        <f t="shared" si="17"/>
        <v>270.89819999999997</v>
      </c>
      <c r="AM545"/>
      <c r="AN545" s="19">
        <v>0</v>
      </c>
      <c r="AO545" s="2"/>
      <c r="AS545" s="17"/>
      <c r="AT545" s="17"/>
      <c r="AU545" s="13"/>
      <c r="AV545" s="13"/>
      <c r="AW545" s="31"/>
      <c r="AX545" s="38"/>
      <c r="AY545" s="33"/>
      <c r="AZ545" s="33"/>
      <c r="BA545" s="34"/>
      <c r="BB545" s="35"/>
      <c r="BC545" s="45"/>
      <c r="BD545" s="46"/>
      <c r="BE545" s="20"/>
    </row>
    <row r="546" spans="1:57" x14ac:dyDescent="0.35">
      <c r="A546" s="14">
        <v>546</v>
      </c>
      <c r="B546" t="s">
        <v>1543</v>
      </c>
      <c r="C546" t="s">
        <v>38</v>
      </c>
      <c r="D546" t="s">
        <v>48</v>
      </c>
      <c r="E546">
        <v>27766</v>
      </c>
      <c r="G546" s="2">
        <v>4.04</v>
      </c>
      <c r="H546" t="s">
        <v>162</v>
      </c>
      <c r="I546" t="s">
        <v>1544</v>
      </c>
      <c r="K546" t="s">
        <v>1545</v>
      </c>
      <c r="M546" t="s">
        <v>164</v>
      </c>
      <c r="N546" t="s">
        <v>60</v>
      </c>
      <c r="O546" t="s">
        <v>399</v>
      </c>
      <c r="P546" t="s">
        <v>187</v>
      </c>
      <c r="Q546" t="s">
        <v>52</v>
      </c>
      <c r="R546">
        <v>2</v>
      </c>
      <c r="S546" s="4">
        <v>26</v>
      </c>
      <c r="T546" s="2">
        <v>105.11</v>
      </c>
      <c r="U546" s="2">
        <v>14.72</v>
      </c>
      <c r="V546" s="2">
        <v>119.83</v>
      </c>
      <c r="X546" s="2">
        <v>0</v>
      </c>
      <c r="Y546" s="2">
        <v>0</v>
      </c>
      <c r="Z546" s="2">
        <v>0</v>
      </c>
      <c r="AB546" s="2">
        <v>0</v>
      </c>
      <c r="AC546" s="2">
        <v>0</v>
      </c>
      <c r="AD546" s="2">
        <v>0</v>
      </c>
      <c r="AF546" s="2">
        <v>0</v>
      </c>
      <c r="AG546" s="2">
        <v>0</v>
      </c>
      <c r="AH546" s="2">
        <v>0</v>
      </c>
      <c r="AJ546" s="20">
        <v>137.96</v>
      </c>
      <c r="AK546" s="21">
        <f t="shared" si="16"/>
        <v>19.314400000000003</v>
      </c>
      <c r="AL546" s="21">
        <f t="shared" si="17"/>
        <v>157.27440000000001</v>
      </c>
      <c r="AM546"/>
      <c r="AN546" s="19">
        <v>0</v>
      </c>
      <c r="AO546" s="2"/>
      <c r="AS546" s="17"/>
      <c r="AT546" s="17"/>
      <c r="AU546" s="13"/>
      <c r="AV546" s="13"/>
      <c r="AW546" s="31"/>
      <c r="AX546" s="38"/>
      <c r="AY546" s="33"/>
      <c r="AZ546" s="33"/>
      <c r="BA546" s="34"/>
      <c r="BB546" s="35"/>
      <c r="BC546" s="45"/>
      <c r="BD546" s="46"/>
      <c r="BE546" s="20"/>
    </row>
    <row r="547" spans="1:57" x14ac:dyDescent="0.35">
      <c r="A547" s="14">
        <v>547</v>
      </c>
      <c r="B547" t="s">
        <v>1546</v>
      </c>
      <c r="C547" t="s">
        <v>38</v>
      </c>
      <c r="D547" t="s">
        <v>48</v>
      </c>
      <c r="E547">
        <v>27766</v>
      </c>
      <c r="G547" s="2">
        <v>4.2</v>
      </c>
      <c r="H547" t="s">
        <v>162</v>
      </c>
      <c r="I547" t="s">
        <v>1547</v>
      </c>
      <c r="K547" t="s">
        <v>1548</v>
      </c>
      <c r="M547" t="s">
        <v>164</v>
      </c>
      <c r="N547" t="s">
        <v>60</v>
      </c>
      <c r="O547" t="s">
        <v>92</v>
      </c>
      <c r="P547" t="s">
        <v>44</v>
      </c>
      <c r="Q547" t="s">
        <v>52</v>
      </c>
      <c r="R547">
        <v>2</v>
      </c>
      <c r="S547" s="4">
        <v>26</v>
      </c>
      <c r="T547" s="2">
        <v>109.27</v>
      </c>
      <c r="U547" s="2">
        <v>15.3</v>
      </c>
      <c r="V547" s="2">
        <v>124.57</v>
      </c>
      <c r="X547" s="2">
        <v>0</v>
      </c>
      <c r="Y547" s="2">
        <v>0</v>
      </c>
      <c r="Z547" s="2">
        <v>0</v>
      </c>
      <c r="AB547" s="2">
        <v>0</v>
      </c>
      <c r="AC547" s="2">
        <v>0</v>
      </c>
      <c r="AD547" s="2">
        <v>0</v>
      </c>
      <c r="AF547" s="2">
        <v>0</v>
      </c>
      <c r="AG547" s="2">
        <v>0</v>
      </c>
      <c r="AH547" s="2">
        <v>0</v>
      </c>
      <c r="AJ547" s="20">
        <v>143.42000000000002</v>
      </c>
      <c r="AK547" s="21">
        <f t="shared" si="16"/>
        <v>20.078800000000005</v>
      </c>
      <c r="AL547" s="21">
        <f t="shared" si="17"/>
        <v>163.49880000000002</v>
      </c>
      <c r="AM547"/>
      <c r="AN547" s="19">
        <v>0</v>
      </c>
      <c r="AO547" s="2"/>
      <c r="AS547" s="17"/>
      <c r="AT547" s="17"/>
      <c r="AU547" s="13"/>
      <c r="AV547" s="13"/>
      <c r="AW547" s="31"/>
      <c r="AX547" s="38"/>
      <c r="AY547" s="33"/>
      <c r="AZ547" s="33"/>
      <c r="BA547" s="34"/>
      <c r="BB547" s="35"/>
      <c r="BC547" s="45"/>
      <c r="BD547" s="46"/>
      <c r="BE547" s="20"/>
    </row>
    <row r="548" spans="1:57" x14ac:dyDescent="0.35">
      <c r="A548" s="14">
        <v>548</v>
      </c>
      <c r="B548" t="s">
        <v>1549</v>
      </c>
      <c r="C548" t="s">
        <v>38</v>
      </c>
      <c r="D548" t="s">
        <v>48</v>
      </c>
      <c r="E548">
        <v>27766</v>
      </c>
      <c r="G548" s="2">
        <v>4.2</v>
      </c>
      <c r="H548" t="s">
        <v>162</v>
      </c>
      <c r="I548" t="s">
        <v>1550</v>
      </c>
      <c r="K548" t="s">
        <v>1551</v>
      </c>
      <c r="M548" t="s">
        <v>164</v>
      </c>
      <c r="N548" t="s">
        <v>60</v>
      </c>
      <c r="O548" t="s">
        <v>57</v>
      </c>
      <c r="P548" t="s">
        <v>1094</v>
      </c>
      <c r="Q548" t="s">
        <v>52</v>
      </c>
      <c r="R548">
        <v>2</v>
      </c>
      <c r="S548" s="4">
        <v>26</v>
      </c>
      <c r="T548" s="2">
        <v>109.27</v>
      </c>
      <c r="U548" s="2">
        <v>15.3</v>
      </c>
      <c r="V548" s="2">
        <v>124.57</v>
      </c>
      <c r="X548" s="2">
        <v>0</v>
      </c>
      <c r="Y548" s="2">
        <v>0</v>
      </c>
      <c r="Z548" s="2">
        <v>0</v>
      </c>
      <c r="AB548" s="2">
        <v>0</v>
      </c>
      <c r="AC548" s="2">
        <v>0</v>
      </c>
      <c r="AD548" s="2">
        <v>0</v>
      </c>
      <c r="AF548" s="2">
        <v>0</v>
      </c>
      <c r="AG548" s="2">
        <v>0</v>
      </c>
      <c r="AH548" s="2">
        <v>0</v>
      </c>
      <c r="AJ548" s="20">
        <v>143.42000000000002</v>
      </c>
      <c r="AK548" s="21">
        <f t="shared" si="16"/>
        <v>20.078800000000005</v>
      </c>
      <c r="AL548" s="21">
        <f t="shared" si="17"/>
        <v>163.49880000000002</v>
      </c>
      <c r="AM548"/>
      <c r="AN548" s="19">
        <v>0</v>
      </c>
      <c r="AO548" s="2"/>
      <c r="AS548" s="17"/>
      <c r="AT548" s="17"/>
      <c r="AU548" s="13"/>
      <c r="AV548" s="13"/>
      <c r="AW548" s="31"/>
      <c r="AX548" s="38"/>
      <c r="AY548" s="33"/>
      <c r="AZ548" s="33"/>
      <c r="BA548" s="34"/>
      <c r="BB548" s="35"/>
      <c r="BC548" s="45"/>
      <c r="BD548" s="46"/>
      <c r="BE548" s="20"/>
    </row>
    <row r="549" spans="1:57" x14ac:dyDescent="0.35">
      <c r="A549" s="14">
        <v>549</v>
      </c>
      <c r="B549" t="s">
        <v>1552</v>
      </c>
      <c r="C549" t="s">
        <v>38</v>
      </c>
      <c r="D549" t="s">
        <v>48</v>
      </c>
      <c r="E549">
        <v>27766</v>
      </c>
      <c r="G549" s="2">
        <v>4.2</v>
      </c>
      <c r="H549" t="s">
        <v>162</v>
      </c>
      <c r="I549" t="s">
        <v>1553</v>
      </c>
      <c r="K549" t="s">
        <v>1554</v>
      </c>
      <c r="M549" t="s">
        <v>164</v>
      </c>
      <c r="N549" t="s">
        <v>60</v>
      </c>
      <c r="O549" t="s">
        <v>421</v>
      </c>
      <c r="P549" t="s">
        <v>58</v>
      </c>
      <c r="Q549" t="s">
        <v>52</v>
      </c>
      <c r="R549">
        <v>2</v>
      </c>
      <c r="S549" s="4">
        <v>26</v>
      </c>
      <c r="T549" s="2">
        <v>109.27</v>
      </c>
      <c r="U549" s="2">
        <v>15.3</v>
      </c>
      <c r="V549" s="2">
        <v>124.57</v>
      </c>
      <c r="X549" s="2">
        <v>0</v>
      </c>
      <c r="Y549" s="2">
        <v>0</v>
      </c>
      <c r="Z549" s="2">
        <v>0</v>
      </c>
      <c r="AB549" s="2">
        <v>0</v>
      </c>
      <c r="AC549" s="2">
        <v>0</v>
      </c>
      <c r="AD549" s="2">
        <v>0</v>
      </c>
      <c r="AF549" s="2">
        <v>0</v>
      </c>
      <c r="AG549" s="2">
        <v>0</v>
      </c>
      <c r="AH549" s="2">
        <v>0</v>
      </c>
      <c r="AJ549" s="20">
        <v>143.42000000000002</v>
      </c>
      <c r="AK549" s="21">
        <f t="shared" si="16"/>
        <v>20.078800000000005</v>
      </c>
      <c r="AL549" s="21">
        <f t="shared" si="17"/>
        <v>163.49880000000002</v>
      </c>
      <c r="AM549"/>
      <c r="AN549" s="19">
        <v>0</v>
      </c>
      <c r="AO549" s="2"/>
      <c r="AS549" s="17"/>
      <c r="AT549" s="17"/>
      <c r="AU549" s="13"/>
      <c r="AV549" s="13"/>
      <c r="AW549" s="31"/>
      <c r="AX549" s="38"/>
      <c r="AY549" s="33"/>
      <c r="AZ549" s="33"/>
      <c r="BA549" s="34"/>
      <c r="BB549" s="35"/>
      <c r="BC549" s="45"/>
      <c r="BD549" s="46"/>
      <c r="BE549" s="20"/>
    </row>
    <row r="550" spans="1:57" x14ac:dyDescent="0.35">
      <c r="A550" s="14">
        <v>550</v>
      </c>
      <c r="B550" t="s">
        <v>1555</v>
      </c>
      <c r="C550" t="s">
        <v>38</v>
      </c>
      <c r="D550" t="s">
        <v>48</v>
      </c>
      <c r="E550">
        <v>27766</v>
      </c>
      <c r="G550" s="2">
        <v>4.91</v>
      </c>
      <c r="H550" t="s">
        <v>162</v>
      </c>
      <c r="I550" t="s">
        <v>1556</v>
      </c>
      <c r="K550" t="s">
        <v>1557</v>
      </c>
      <c r="M550" t="s">
        <v>164</v>
      </c>
      <c r="N550" t="s">
        <v>60</v>
      </c>
      <c r="O550" t="s">
        <v>456</v>
      </c>
      <c r="P550" t="s">
        <v>84</v>
      </c>
      <c r="Q550" t="s">
        <v>52</v>
      </c>
      <c r="R550">
        <v>2</v>
      </c>
      <c r="S550" s="4">
        <v>26</v>
      </c>
      <c r="T550" s="2">
        <v>127.62</v>
      </c>
      <c r="U550" s="2">
        <v>17.87</v>
      </c>
      <c r="V550" s="2">
        <v>145.49</v>
      </c>
      <c r="X550" s="2">
        <v>0</v>
      </c>
      <c r="Y550" s="2">
        <v>0</v>
      </c>
      <c r="Z550" s="2">
        <v>0</v>
      </c>
      <c r="AB550" s="2">
        <v>0</v>
      </c>
      <c r="AC550" s="2">
        <v>0</v>
      </c>
      <c r="AD550" s="2">
        <v>0</v>
      </c>
      <c r="AF550" s="2">
        <v>0</v>
      </c>
      <c r="AG550" s="2">
        <v>0</v>
      </c>
      <c r="AH550" s="2">
        <v>0</v>
      </c>
      <c r="AJ550" s="20">
        <v>167.51</v>
      </c>
      <c r="AK550" s="21">
        <f t="shared" si="16"/>
        <v>23.4514</v>
      </c>
      <c r="AL550" s="21">
        <f t="shared" si="17"/>
        <v>190.9614</v>
      </c>
      <c r="AM550"/>
      <c r="AN550" s="19">
        <v>0</v>
      </c>
      <c r="AO550" s="2"/>
      <c r="AS550" s="17"/>
      <c r="AT550" s="17"/>
      <c r="AU550" s="13"/>
      <c r="AV550" s="13"/>
      <c r="AW550" s="31"/>
      <c r="AX550" s="38"/>
      <c r="AY550" s="33"/>
      <c r="AZ550" s="33"/>
      <c r="BA550" s="34"/>
      <c r="BB550" s="35"/>
      <c r="BC550" s="45"/>
      <c r="BD550" s="46"/>
      <c r="BE550" s="20"/>
    </row>
    <row r="551" spans="1:57" x14ac:dyDescent="0.35">
      <c r="A551" s="14">
        <v>551</v>
      </c>
      <c r="B551" t="s">
        <v>1558</v>
      </c>
      <c r="C551" t="s">
        <v>38</v>
      </c>
      <c r="D551" t="s">
        <v>48</v>
      </c>
      <c r="E551">
        <v>27766</v>
      </c>
      <c r="G551" s="2">
        <v>4.2</v>
      </c>
      <c r="H551" t="s">
        <v>162</v>
      </c>
      <c r="I551" t="s">
        <v>1559</v>
      </c>
      <c r="K551" t="s">
        <v>1560</v>
      </c>
      <c r="M551" t="s">
        <v>164</v>
      </c>
      <c r="N551" t="s">
        <v>60</v>
      </c>
      <c r="O551" t="s">
        <v>439</v>
      </c>
      <c r="P551" t="s">
        <v>44</v>
      </c>
      <c r="Q551" t="s">
        <v>52</v>
      </c>
      <c r="R551">
        <v>2</v>
      </c>
      <c r="S551" s="4">
        <v>26</v>
      </c>
      <c r="T551" s="2">
        <v>109.27</v>
      </c>
      <c r="U551" s="2">
        <v>15.3</v>
      </c>
      <c r="V551" s="2">
        <v>124.57</v>
      </c>
      <c r="X551" s="2">
        <v>0</v>
      </c>
      <c r="Y551" s="2">
        <v>0</v>
      </c>
      <c r="Z551" s="2">
        <v>0</v>
      </c>
      <c r="AB551" s="2">
        <v>0</v>
      </c>
      <c r="AC551" s="2">
        <v>0</v>
      </c>
      <c r="AD551" s="2">
        <v>0</v>
      </c>
      <c r="AF551" s="2">
        <v>0</v>
      </c>
      <c r="AG551" s="2">
        <v>0</v>
      </c>
      <c r="AH551" s="2">
        <v>0</v>
      </c>
      <c r="AJ551" s="20">
        <v>143.42000000000002</v>
      </c>
      <c r="AK551" s="21">
        <f t="shared" si="16"/>
        <v>20.078800000000005</v>
      </c>
      <c r="AL551" s="21">
        <f t="shared" si="17"/>
        <v>163.49880000000002</v>
      </c>
      <c r="AM551"/>
      <c r="AN551" s="19">
        <v>0</v>
      </c>
      <c r="AO551" s="2"/>
      <c r="AS551" s="17"/>
      <c r="AT551" s="17"/>
      <c r="AU551" s="13"/>
      <c r="AV551" s="13"/>
      <c r="AW551" s="31"/>
      <c r="AX551" s="38"/>
      <c r="AY551" s="33"/>
      <c r="AZ551" s="33"/>
      <c r="BA551" s="34"/>
      <c r="BB551" s="35"/>
      <c r="BC551" s="45"/>
      <c r="BD551" s="46"/>
      <c r="BE551" s="20"/>
    </row>
    <row r="552" spans="1:57" x14ac:dyDescent="0.35">
      <c r="A552" s="14">
        <v>552</v>
      </c>
      <c r="B552" t="s">
        <v>1070</v>
      </c>
      <c r="C552" t="s">
        <v>38</v>
      </c>
      <c r="D552" t="s">
        <v>48</v>
      </c>
      <c r="E552">
        <v>27766</v>
      </c>
      <c r="G552" s="2">
        <v>5.62</v>
      </c>
      <c r="H552" t="s">
        <v>162</v>
      </c>
      <c r="I552" t="s">
        <v>1071</v>
      </c>
      <c r="K552" t="s">
        <v>1072</v>
      </c>
      <c r="M552" t="s">
        <v>164</v>
      </c>
      <c r="N552" t="s">
        <v>60</v>
      </c>
      <c r="O552" t="s">
        <v>1073</v>
      </c>
      <c r="P552" t="s">
        <v>273</v>
      </c>
      <c r="Q552" t="s">
        <v>52</v>
      </c>
      <c r="R552">
        <v>1</v>
      </c>
      <c r="S552" s="4">
        <v>12</v>
      </c>
      <c r="T552" s="2">
        <v>67.400000000000006</v>
      </c>
      <c r="U552" s="2">
        <v>9.44</v>
      </c>
      <c r="V552" s="2">
        <v>76.84</v>
      </c>
      <c r="X552" s="2">
        <v>0</v>
      </c>
      <c r="Y552" s="2">
        <v>0</v>
      </c>
      <c r="Z552" s="2">
        <v>0</v>
      </c>
      <c r="AB552" s="2">
        <v>0</v>
      </c>
      <c r="AC552" s="2">
        <v>0</v>
      </c>
      <c r="AD552" s="2">
        <v>0</v>
      </c>
      <c r="AF552" s="2">
        <v>0</v>
      </c>
      <c r="AG552" s="2">
        <v>0</v>
      </c>
      <c r="AH552" s="2">
        <v>0</v>
      </c>
      <c r="AJ552" s="20">
        <v>88.47</v>
      </c>
      <c r="AK552" s="21">
        <f t="shared" si="16"/>
        <v>12.385800000000001</v>
      </c>
      <c r="AL552" s="21">
        <f t="shared" si="17"/>
        <v>100.8558</v>
      </c>
      <c r="AM552"/>
      <c r="AN552" s="19">
        <v>0</v>
      </c>
      <c r="AO552" s="2"/>
      <c r="AS552" s="17"/>
      <c r="AT552" s="17"/>
      <c r="AU552" s="13"/>
      <c r="AV552" s="13"/>
      <c r="AW552" s="31"/>
      <c r="AX552" s="38"/>
      <c r="AY552" s="33"/>
      <c r="AZ552" s="33"/>
      <c r="BA552" s="34"/>
      <c r="BB552" s="35"/>
      <c r="BC552" s="45"/>
      <c r="BD552" s="46"/>
      <c r="BE552" s="20"/>
    </row>
    <row r="553" spans="1:57" x14ac:dyDescent="0.35">
      <c r="A553" s="14">
        <v>553</v>
      </c>
      <c r="B553" t="s">
        <v>1074</v>
      </c>
      <c r="C553" t="s">
        <v>38</v>
      </c>
      <c r="D553" t="s">
        <v>48</v>
      </c>
      <c r="E553">
        <v>27766</v>
      </c>
      <c r="G553" s="2">
        <v>8.1999999999999993</v>
      </c>
      <c r="H553" t="s">
        <v>162</v>
      </c>
      <c r="I553" t="s">
        <v>1075</v>
      </c>
      <c r="K553">
        <v>128781</v>
      </c>
      <c r="M553" t="s">
        <v>164</v>
      </c>
      <c r="N553" t="s">
        <v>60</v>
      </c>
      <c r="O553" t="s">
        <v>1076</v>
      </c>
      <c r="P553" t="s">
        <v>1077</v>
      </c>
      <c r="Q553" t="s">
        <v>52</v>
      </c>
      <c r="R553">
        <v>1</v>
      </c>
      <c r="S553" s="4">
        <v>12</v>
      </c>
      <c r="T553" s="2">
        <v>98.37</v>
      </c>
      <c r="U553" s="2">
        <v>13.77</v>
      </c>
      <c r="V553" s="2">
        <v>112.14</v>
      </c>
      <c r="X553" s="2">
        <v>0</v>
      </c>
      <c r="Y553" s="2">
        <v>0</v>
      </c>
      <c r="Z553" s="2">
        <v>0</v>
      </c>
      <c r="AB553" s="2">
        <v>0</v>
      </c>
      <c r="AC553" s="2">
        <v>0</v>
      </c>
      <c r="AD553" s="2">
        <v>0</v>
      </c>
      <c r="AF553" s="2">
        <v>0</v>
      </c>
      <c r="AG553" s="2">
        <v>0</v>
      </c>
      <c r="AH553" s="2">
        <v>0</v>
      </c>
      <c r="AJ553" s="20">
        <v>129.12</v>
      </c>
      <c r="AK553" s="21">
        <f t="shared" si="16"/>
        <v>18.076800000000002</v>
      </c>
      <c r="AL553" s="21">
        <f t="shared" si="17"/>
        <v>147.1968</v>
      </c>
      <c r="AM553"/>
      <c r="AN553" s="19">
        <v>0</v>
      </c>
      <c r="AO553" s="2"/>
      <c r="AS553" s="17"/>
      <c r="AT553" s="17"/>
      <c r="AU553" s="13"/>
      <c r="AV553" s="13"/>
      <c r="AW553" s="31"/>
      <c r="AX553" s="38"/>
      <c r="AY553" s="33"/>
      <c r="AZ553" s="33"/>
      <c r="BA553" s="34"/>
      <c r="BB553" s="35"/>
      <c r="BC553" s="45"/>
      <c r="BD553" s="46"/>
      <c r="BE553" s="20"/>
    </row>
    <row r="554" spans="1:57" x14ac:dyDescent="0.35">
      <c r="A554" s="14">
        <v>554</v>
      </c>
      <c r="B554" t="s">
        <v>736</v>
      </c>
      <c r="C554" t="s">
        <v>38</v>
      </c>
      <c r="D554" t="s">
        <v>48</v>
      </c>
      <c r="E554">
        <v>27766</v>
      </c>
      <c r="G554" s="2">
        <v>6.82</v>
      </c>
      <c r="H554" t="s">
        <v>162</v>
      </c>
      <c r="I554" t="s">
        <v>737</v>
      </c>
      <c r="K554">
        <v>128683</v>
      </c>
      <c r="M554" t="s">
        <v>164</v>
      </c>
      <c r="N554" t="s">
        <v>60</v>
      </c>
      <c r="O554" t="s">
        <v>738</v>
      </c>
      <c r="P554" t="s">
        <v>44</v>
      </c>
      <c r="Q554" t="s">
        <v>52</v>
      </c>
      <c r="R554">
        <v>1</v>
      </c>
      <c r="S554" s="4">
        <v>9</v>
      </c>
      <c r="T554" s="2">
        <v>61.42</v>
      </c>
      <c r="U554" s="2">
        <v>8.6</v>
      </c>
      <c r="V554" s="2">
        <v>70.02</v>
      </c>
      <c r="X554" s="2">
        <v>0</v>
      </c>
      <c r="Y554" s="2">
        <v>0</v>
      </c>
      <c r="Z554" s="2">
        <v>0</v>
      </c>
      <c r="AB554" s="2">
        <v>0</v>
      </c>
      <c r="AC554" s="2">
        <v>0</v>
      </c>
      <c r="AD554" s="2">
        <v>0</v>
      </c>
      <c r="AF554" s="2">
        <v>0</v>
      </c>
      <c r="AG554" s="2">
        <v>0</v>
      </c>
      <c r="AH554" s="2">
        <v>0</v>
      </c>
      <c r="AJ554" s="20">
        <v>80.62</v>
      </c>
      <c r="AK554" s="21">
        <f t="shared" si="16"/>
        <v>11.286800000000001</v>
      </c>
      <c r="AL554" s="21">
        <f t="shared" si="17"/>
        <v>91.906800000000004</v>
      </c>
      <c r="AM554"/>
      <c r="AN554" s="19">
        <v>0</v>
      </c>
      <c r="AO554" s="2"/>
      <c r="AS554" s="17"/>
      <c r="AT554" s="17"/>
      <c r="AU554" s="13"/>
      <c r="AV554" s="13"/>
      <c r="AW554" s="31"/>
      <c r="AX554" s="38"/>
      <c r="AY554" s="33"/>
      <c r="AZ554" s="33"/>
      <c r="BA554" s="34"/>
      <c r="BB554" s="35"/>
      <c r="BC554" s="45"/>
      <c r="BD554" s="46"/>
      <c r="BE554" s="20"/>
    </row>
    <row r="555" spans="1:57" x14ac:dyDescent="0.35">
      <c r="A555" s="14">
        <v>555</v>
      </c>
      <c r="B555" t="s">
        <v>1148</v>
      </c>
      <c r="C555" t="s">
        <v>38</v>
      </c>
      <c r="D555" t="s">
        <v>48</v>
      </c>
      <c r="E555">
        <v>27766</v>
      </c>
      <c r="G555" s="2">
        <v>5.41</v>
      </c>
      <c r="H555" t="s">
        <v>162</v>
      </c>
      <c r="I555" t="s">
        <v>1149</v>
      </c>
      <c r="K555">
        <v>128792</v>
      </c>
      <c r="M555" t="s">
        <v>164</v>
      </c>
      <c r="N555" t="s">
        <v>60</v>
      </c>
      <c r="O555" t="s">
        <v>1150</v>
      </c>
      <c r="P555" t="s">
        <v>74</v>
      </c>
      <c r="Q555" t="s">
        <v>52</v>
      </c>
      <c r="R555">
        <v>1</v>
      </c>
      <c r="S555" s="4">
        <v>13</v>
      </c>
      <c r="T555" s="2">
        <v>70.39</v>
      </c>
      <c r="U555" s="2">
        <v>9.85</v>
      </c>
      <c r="V555" s="2">
        <v>80.239999999999995</v>
      </c>
      <c r="X555" s="2">
        <v>0</v>
      </c>
      <c r="Y555" s="2">
        <v>0</v>
      </c>
      <c r="Z555" s="2">
        <v>0</v>
      </c>
      <c r="AB555" s="2">
        <v>0</v>
      </c>
      <c r="AC555" s="2">
        <v>0</v>
      </c>
      <c r="AD555" s="2">
        <v>0</v>
      </c>
      <c r="AF555" s="2">
        <v>0</v>
      </c>
      <c r="AG555" s="2">
        <v>0</v>
      </c>
      <c r="AH555" s="2">
        <v>0</v>
      </c>
      <c r="AJ555" s="20">
        <v>92.39</v>
      </c>
      <c r="AK555" s="21">
        <f t="shared" si="16"/>
        <v>12.934600000000001</v>
      </c>
      <c r="AL555" s="21">
        <f t="shared" si="17"/>
        <v>105.3246</v>
      </c>
      <c r="AM555"/>
      <c r="AN555" s="19">
        <v>0</v>
      </c>
      <c r="AO555" s="2"/>
      <c r="AS555" s="17"/>
      <c r="AT555" s="17"/>
      <c r="AU555" s="13"/>
      <c r="AV555" s="13"/>
      <c r="AW555" s="31"/>
      <c r="AX555" s="38"/>
      <c r="AY555" s="33"/>
      <c r="AZ555" s="33"/>
      <c r="BA555" s="34"/>
      <c r="BB555" s="35"/>
      <c r="BC555" s="45"/>
      <c r="BD555" s="46"/>
      <c r="BE555" s="20"/>
    </row>
    <row r="556" spans="1:57" x14ac:dyDescent="0.35">
      <c r="A556" s="14">
        <v>556</v>
      </c>
      <c r="B556" t="s">
        <v>2291</v>
      </c>
      <c r="C556" t="s">
        <v>38</v>
      </c>
      <c r="D556" t="s">
        <v>48</v>
      </c>
      <c r="E556">
        <v>27766</v>
      </c>
      <c r="G556" s="2">
        <v>48.85</v>
      </c>
      <c r="H556" t="s">
        <v>162</v>
      </c>
      <c r="I556" t="s">
        <v>2292</v>
      </c>
      <c r="K556" t="s">
        <v>2293</v>
      </c>
      <c r="M556" t="s">
        <v>164</v>
      </c>
      <c r="N556" t="s">
        <v>60</v>
      </c>
      <c r="O556" t="s">
        <v>2294</v>
      </c>
      <c r="P556" t="s">
        <v>44</v>
      </c>
      <c r="Q556" t="s">
        <v>1996</v>
      </c>
      <c r="R556">
        <v>1</v>
      </c>
      <c r="S556" s="4">
        <v>1</v>
      </c>
      <c r="T556" s="2">
        <v>48.85</v>
      </c>
      <c r="U556" s="2">
        <v>6.84</v>
      </c>
      <c r="V556" s="2">
        <v>55.69</v>
      </c>
      <c r="X556" s="2">
        <v>0</v>
      </c>
      <c r="Y556" s="2">
        <v>0</v>
      </c>
      <c r="Z556" s="2">
        <v>0</v>
      </c>
      <c r="AB556" s="2">
        <v>0</v>
      </c>
      <c r="AC556" s="2">
        <v>0</v>
      </c>
      <c r="AD556" s="2">
        <v>0</v>
      </c>
      <c r="AF556" s="2">
        <v>0</v>
      </c>
      <c r="AG556" s="2">
        <v>0</v>
      </c>
      <c r="AH556" s="2">
        <v>0</v>
      </c>
      <c r="AJ556" s="20">
        <v>64.12</v>
      </c>
      <c r="AK556" s="21">
        <f t="shared" si="16"/>
        <v>8.9768000000000008</v>
      </c>
      <c r="AL556" s="21">
        <f t="shared" si="17"/>
        <v>73.096800000000002</v>
      </c>
      <c r="AM556"/>
      <c r="AN556" s="19">
        <v>0</v>
      </c>
      <c r="AO556" s="2"/>
      <c r="AS556" s="17"/>
      <c r="AT556" s="17"/>
      <c r="AU556" s="13"/>
      <c r="AV556" s="13"/>
      <c r="AW556" s="31"/>
      <c r="AX556" s="38"/>
      <c r="AY556" s="33"/>
      <c r="AZ556" s="33"/>
      <c r="BA556" s="34"/>
      <c r="BB556" s="35"/>
      <c r="BC556" s="45"/>
      <c r="BD556" s="46"/>
      <c r="BE556" s="20"/>
    </row>
    <row r="557" spans="1:57" x14ac:dyDescent="0.35">
      <c r="A557" s="14">
        <v>557</v>
      </c>
      <c r="B557" t="s">
        <v>1277</v>
      </c>
      <c r="C557" t="s">
        <v>38</v>
      </c>
      <c r="D557" t="s">
        <v>48</v>
      </c>
      <c r="E557">
        <v>27766</v>
      </c>
      <c r="G557" s="2">
        <v>5.24</v>
      </c>
      <c r="H557" t="s">
        <v>162</v>
      </c>
      <c r="I557" t="s">
        <v>1278</v>
      </c>
      <c r="K557">
        <v>128700</v>
      </c>
      <c r="M557" t="s">
        <v>164</v>
      </c>
      <c r="N557" t="s">
        <v>60</v>
      </c>
      <c r="O557" t="s">
        <v>1279</v>
      </c>
      <c r="P557" t="s">
        <v>180</v>
      </c>
      <c r="Q557" t="s">
        <v>52</v>
      </c>
      <c r="R557">
        <v>1</v>
      </c>
      <c r="S557" s="4">
        <v>14</v>
      </c>
      <c r="T557" s="2">
        <v>73.38</v>
      </c>
      <c r="U557" s="2">
        <v>10.27</v>
      </c>
      <c r="V557" s="2">
        <v>83.65</v>
      </c>
      <c r="X557" s="2">
        <v>0</v>
      </c>
      <c r="Y557" s="2">
        <v>0</v>
      </c>
      <c r="Z557" s="2">
        <v>0</v>
      </c>
      <c r="AB557" s="2">
        <v>0</v>
      </c>
      <c r="AC557" s="2">
        <v>0</v>
      </c>
      <c r="AD557" s="2">
        <v>0</v>
      </c>
      <c r="AF557" s="2">
        <v>0</v>
      </c>
      <c r="AG557" s="2">
        <v>0</v>
      </c>
      <c r="AH557" s="2">
        <v>0</v>
      </c>
      <c r="AJ557" s="20">
        <v>96.320000000000007</v>
      </c>
      <c r="AK557" s="21">
        <f t="shared" si="16"/>
        <v>13.484800000000002</v>
      </c>
      <c r="AL557" s="21">
        <f t="shared" si="17"/>
        <v>109.80480000000001</v>
      </c>
      <c r="AM557"/>
      <c r="AN557" s="19">
        <v>0</v>
      </c>
      <c r="AO557" s="2"/>
      <c r="AS557" s="17"/>
      <c r="AT557" s="17"/>
      <c r="AU557" s="13"/>
      <c r="AV557" s="13"/>
      <c r="AW557" s="31"/>
      <c r="AX557" s="38"/>
      <c r="AY557" s="33"/>
      <c r="AZ557" s="33"/>
      <c r="BA557" s="34"/>
      <c r="BB557" s="35"/>
      <c r="BC557" s="45"/>
      <c r="BD557" s="46"/>
      <c r="BE557" s="20"/>
    </row>
    <row r="558" spans="1:57" x14ac:dyDescent="0.35">
      <c r="A558" s="14">
        <v>558</v>
      </c>
      <c r="B558" t="s">
        <v>739</v>
      </c>
      <c r="C558" t="s">
        <v>38</v>
      </c>
      <c r="D558" t="s">
        <v>48</v>
      </c>
      <c r="E558">
        <v>27766</v>
      </c>
      <c r="G558" s="2">
        <v>9.4499999999999993</v>
      </c>
      <c r="H558" t="s">
        <v>162</v>
      </c>
      <c r="I558" t="s">
        <v>740</v>
      </c>
      <c r="K558" t="s">
        <v>741</v>
      </c>
      <c r="M558" t="s">
        <v>164</v>
      </c>
      <c r="N558" t="s">
        <v>60</v>
      </c>
      <c r="O558" t="s">
        <v>742</v>
      </c>
      <c r="P558" t="s">
        <v>743</v>
      </c>
      <c r="Q558" t="s">
        <v>52</v>
      </c>
      <c r="R558">
        <v>1</v>
      </c>
      <c r="S558" s="4">
        <v>9</v>
      </c>
      <c r="T558" s="2">
        <v>85.04</v>
      </c>
      <c r="U558" s="2">
        <v>11.91</v>
      </c>
      <c r="V558" s="2">
        <v>96.95</v>
      </c>
      <c r="X558" s="2">
        <v>0</v>
      </c>
      <c r="Y558" s="2">
        <v>0</v>
      </c>
      <c r="Z558" s="2">
        <v>0</v>
      </c>
      <c r="AB558" s="2">
        <v>0</v>
      </c>
      <c r="AC558" s="2">
        <v>0</v>
      </c>
      <c r="AD558" s="2">
        <v>0</v>
      </c>
      <c r="AF558" s="2">
        <v>0</v>
      </c>
      <c r="AG558" s="2">
        <v>0</v>
      </c>
      <c r="AH558" s="2">
        <v>0</v>
      </c>
      <c r="AJ558" s="20">
        <v>111.62</v>
      </c>
      <c r="AK558" s="21">
        <f t="shared" si="16"/>
        <v>15.626800000000003</v>
      </c>
      <c r="AL558" s="21">
        <f t="shared" si="17"/>
        <v>127.24680000000001</v>
      </c>
      <c r="AM558"/>
      <c r="AN558" s="19">
        <v>0</v>
      </c>
      <c r="AO558" s="2"/>
      <c r="AS558" s="17"/>
      <c r="AT558" s="17"/>
      <c r="AU558" s="13"/>
      <c r="AV558" s="13"/>
      <c r="AW558" s="31"/>
      <c r="AX558" s="38"/>
      <c r="AY558" s="33"/>
      <c r="AZ558" s="33"/>
      <c r="BA558" s="34"/>
      <c r="BB558" s="35"/>
      <c r="BC558" s="45"/>
      <c r="BD558" s="46"/>
      <c r="BE558" s="20"/>
    </row>
    <row r="559" spans="1:57" x14ac:dyDescent="0.35">
      <c r="A559" s="14">
        <v>559</v>
      </c>
      <c r="B559" t="s">
        <v>1619</v>
      </c>
      <c r="C559" t="s">
        <v>38</v>
      </c>
      <c r="D559" t="s">
        <v>48</v>
      </c>
      <c r="E559">
        <v>27766</v>
      </c>
      <c r="G559" s="2">
        <v>4.04</v>
      </c>
      <c r="H559" t="s">
        <v>162</v>
      </c>
      <c r="I559" t="s">
        <v>1620</v>
      </c>
      <c r="K559">
        <v>57171</v>
      </c>
      <c r="M559" t="s">
        <v>164</v>
      </c>
      <c r="N559" t="s">
        <v>60</v>
      </c>
      <c r="O559" t="s">
        <v>1621</v>
      </c>
      <c r="P559" t="s">
        <v>1295</v>
      </c>
      <c r="Q559" t="s">
        <v>52</v>
      </c>
      <c r="R559">
        <v>2</v>
      </c>
      <c r="S559" s="4">
        <v>30</v>
      </c>
      <c r="T559" s="2">
        <v>121.23</v>
      </c>
      <c r="U559" s="2">
        <v>16.97</v>
      </c>
      <c r="V559" s="2">
        <v>138.19999999999999</v>
      </c>
      <c r="X559" s="2">
        <v>0</v>
      </c>
      <c r="Y559" s="2">
        <v>0</v>
      </c>
      <c r="Z559" s="2">
        <v>0</v>
      </c>
      <c r="AB559" s="2">
        <v>0</v>
      </c>
      <c r="AC559" s="2">
        <v>0</v>
      </c>
      <c r="AD559" s="2">
        <v>0</v>
      </c>
      <c r="AF559" s="2">
        <v>0</v>
      </c>
      <c r="AG559" s="2">
        <v>0</v>
      </c>
      <c r="AH559" s="2">
        <v>0</v>
      </c>
      <c r="AJ559" s="20">
        <v>159.12</v>
      </c>
      <c r="AK559" s="21">
        <f t="shared" si="16"/>
        <v>22.276800000000001</v>
      </c>
      <c r="AL559" s="21">
        <f t="shared" si="17"/>
        <v>181.39680000000001</v>
      </c>
      <c r="AM559"/>
      <c r="AN559" s="19">
        <v>0</v>
      </c>
      <c r="AO559" s="2"/>
      <c r="AS559" s="17"/>
      <c r="AT559" s="17"/>
      <c r="AU559" s="13"/>
      <c r="AV559" s="13"/>
      <c r="AW559" s="31"/>
      <c r="AX559" s="38"/>
      <c r="AY559" s="33"/>
      <c r="AZ559" s="33"/>
      <c r="BA559" s="34"/>
      <c r="BB559" s="35"/>
      <c r="BC559" s="45"/>
      <c r="BD559" s="46"/>
      <c r="BE559" s="20"/>
    </row>
    <row r="560" spans="1:57" x14ac:dyDescent="0.35">
      <c r="A560" s="14">
        <v>560</v>
      </c>
      <c r="B560" t="s">
        <v>1561</v>
      </c>
      <c r="C560" t="s">
        <v>38</v>
      </c>
      <c r="D560" t="s">
        <v>48</v>
      </c>
      <c r="E560">
        <v>27766</v>
      </c>
      <c r="G560" s="2">
        <v>4.2</v>
      </c>
      <c r="H560" t="s">
        <v>162</v>
      </c>
      <c r="I560" t="s">
        <v>1562</v>
      </c>
      <c r="K560" t="s">
        <v>980</v>
      </c>
      <c r="M560" t="s">
        <v>164</v>
      </c>
      <c r="N560" t="s">
        <v>60</v>
      </c>
      <c r="O560" t="s">
        <v>347</v>
      </c>
      <c r="P560" t="s">
        <v>44</v>
      </c>
      <c r="Q560" t="s">
        <v>52</v>
      </c>
      <c r="R560">
        <v>2</v>
      </c>
      <c r="S560" s="4">
        <v>26</v>
      </c>
      <c r="T560" s="2">
        <v>109.27</v>
      </c>
      <c r="U560" s="2">
        <v>15.3</v>
      </c>
      <c r="V560" s="2">
        <v>124.57</v>
      </c>
      <c r="X560" s="2">
        <v>0</v>
      </c>
      <c r="Y560" s="2">
        <v>0</v>
      </c>
      <c r="Z560" s="2">
        <v>0</v>
      </c>
      <c r="AB560" s="2">
        <v>0</v>
      </c>
      <c r="AC560" s="2">
        <v>0</v>
      </c>
      <c r="AD560" s="2">
        <v>0</v>
      </c>
      <c r="AF560" s="2">
        <v>0</v>
      </c>
      <c r="AG560" s="2">
        <v>0</v>
      </c>
      <c r="AH560" s="2">
        <v>0</v>
      </c>
      <c r="AJ560" s="20">
        <v>143.42000000000002</v>
      </c>
      <c r="AK560" s="21">
        <f t="shared" si="16"/>
        <v>20.078800000000005</v>
      </c>
      <c r="AL560" s="21">
        <f t="shared" si="17"/>
        <v>163.49880000000002</v>
      </c>
      <c r="AM560"/>
      <c r="AN560" s="19">
        <v>0</v>
      </c>
      <c r="AO560" s="2"/>
      <c r="AS560" s="17"/>
      <c r="AT560" s="17"/>
      <c r="AU560" s="13"/>
      <c r="AV560" s="13"/>
      <c r="AW560" s="31"/>
      <c r="AX560" s="38"/>
      <c r="AY560" s="33"/>
      <c r="AZ560" s="33"/>
      <c r="BA560" s="34"/>
      <c r="BB560" s="35"/>
      <c r="BC560" s="45"/>
      <c r="BD560" s="46"/>
      <c r="BE560" s="20"/>
    </row>
    <row r="561" spans="1:57" x14ac:dyDescent="0.35">
      <c r="A561" s="14">
        <v>561</v>
      </c>
      <c r="B561" t="s">
        <v>1397</v>
      </c>
      <c r="C561" t="s">
        <v>38</v>
      </c>
      <c r="D561" t="s">
        <v>48</v>
      </c>
      <c r="E561">
        <v>27766</v>
      </c>
      <c r="G561" s="2">
        <v>4.6500000000000004</v>
      </c>
      <c r="H561" t="s">
        <v>162</v>
      </c>
      <c r="I561" t="s">
        <v>1398</v>
      </c>
      <c r="K561" t="s">
        <v>1399</v>
      </c>
      <c r="M561" t="s">
        <v>164</v>
      </c>
      <c r="N561" t="s">
        <v>60</v>
      </c>
      <c r="O561" t="s">
        <v>1400</v>
      </c>
      <c r="P561" t="s">
        <v>44</v>
      </c>
      <c r="Q561" t="s">
        <v>52</v>
      </c>
      <c r="R561">
        <v>1</v>
      </c>
      <c r="S561" s="4">
        <v>19</v>
      </c>
      <c r="T561" s="2">
        <v>88.33</v>
      </c>
      <c r="U561" s="2">
        <v>12.37</v>
      </c>
      <c r="V561" s="2">
        <v>100.7</v>
      </c>
      <c r="X561" s="2">
        <v>0</v>
      </c>
      <c r="Y561" s="2">
        <v>0</v>
      </c>
      <c r="Z561" s="2">
        <v>0</v>
      </c>
      <c r="AB561" s="2">
        <v>0</v>
      </c>
      <c r="AC561" s="2">
        <v>0</v>
      </c>
      <c r="AD561" s="2">
        <v>0</v>
      </c>
      <c r="AF561" s="2">
        <v>0</v>
      </c>
      <c r="AG561" s="2">
        <v>0</v>
      </c>
      <c r="AH561" s="2">
        <v>0</v>
      </c>
      <c r="AJ561" s="20">
        <v>115.94</v>
      </c>
      <c r="AK561" s="21">
        <f t="shared" si="16"/>
        <v>16.2316</v>
      </c>
      <c r="AL561" s="21">
        <f t="shared" si="17"/>
        <v>132.17160000000001</v>
      </c>
      <c r="AM561"/>
      <c r="AN561" s="19">
        <v>0</v>
      </c>
      <c r="AO561" s="2"/>
      <c r="AS561" s="17"/>
      <c r="AT561" s="17"/>
      <c r="AU561" s="13"/>
      <c r="AV561" s="13"/>
      <c r="AW561" s="31"/>
      <c r="AX561" s="38"/>
      <c r="AY561" s="33"/>
      <c r="AZ561" s="33"/>
      <c r="BA561" s="34"/>
      <c r="BB561" s="35"/>
      <c r="BC561" s="45"/>
      <c r="BD561" s="46"/>
      <c r="BE561" s="20"/>
    </row>
    <row r="562" spans="1:57" x14ac:dyDescent="0.35">
      <c r="A562" s="14">
        <v>562</v>
      </c>
      <c r="B562" t="s">
        <v>744</v>
      </c>
      <c r="C562" t="s">
        <v>38</v>
      </c>
      <c r="D562" t="s">
        <v>48</v>
      </c>
      <c r="E562">
        <v>27766</v>
      </c>
      <c r="G562" s="2">
        <v>9.4499999999999993</v>
      </c>
      <c r="H562" t="s">
        <v>162</v>
      </c>
      <c r="I562" t="s">
        <v>745</v>
      </c>
      <c r="K562">
        <v>128772</v>
      </c>
      <c r="M562" t="s">
        <v>164</v>
      </c>
      <c r="N562" t="s">
        <v>60</v>
      </c>
      <c r="O562" t="s">
        <v>746</v>
      </c>
      <c r="P562" t="s">
        <v>747</v>
      </c>
      <c r="Q562" t="s">
        <v>52</v>
      </c>
      <c r="R562">
        <v>1</v>
      </c>
      <c r="S562" s="4">
        <v>9</v>
      </c>
      <c r="T562" s="2">
        <v>85.04</v>
      </c>
      <c r="U562" s="2">
        <v>11.91</v>
      </c>
      <c r="V562" s="2">
        <v>96.95</v>
      </c>
      <c r="X562" s="2">
        <v>0</v>
      </c>
      <c r="Y562" s="2">
        <v>0</v>
      </c>
      <c r="Z562" s="2">
        <v>0</v>
      </c>
      <c r="AB562" s="2">
        <v>0</v>
      </c>
      <c r="AC562" s="2">
        <v>0</v>
      </c>
      <c r="AD562" s="2">
        <v>0</v>
      </c>
      <c r="AF562" s="2">
        <v>0</v>
      </c>
      <c r="AG562" s="2">
        <v>0</v>
      </c>
      <c r="AH562" s="2">
        <v>0</v>
      </c>
      <c r="AJ562" s="20">
        <v>111.62</v>
      </c>
      <c r="AK562" s="21">
        <f t="shared" si="16"/>
        <v>15.626800000000003</v>
      </c>
      <c r="AL562" s="21">
        <f t="shared" si="17"/>
        <v>127.24680000000001</v>
      </c>
      <c r="AM562"/>
      <c r="AN562" s="19">
        <v>0</v>
      </c>
      <c r="AO562" s="2"/>
      <c r="AS562" s="17"/>
      <c r="AT562" s="17"/>
      <c r="AU562" s="13"/>
      <c r="AV562" s="13"/>
      <c r="AW562" s="31"/>
      <c r="AX562" s="38"/>
      <c r="AY562" s="33"/>
      <c r="AZ562" s="33"/>
      <c r="BA562" s="34"/>
      <c r="BB562" s="35"/>
      <c r="BC562" s="45"/>
      <c r="BD562" s="46"/>
      <c r="BE562" s="20"/>
    </row>
    <row r="563" spans="1:57" x14ac:dyDescent="0.35">
      <c r="A563" s="14">
        <v>563</v>
      </c>
      <c r="B563" t="s">
        <v>161</v>
      </c>
      <c r="C563" t="s">
        <v>38</v>
      </c>
      <c r="D563" t="s">
        <v>48</v>
      </c>
      <c r="E563">
        <v>27766</v>
      </c>
      <c r="G563" s="2">
        <v>209.6</v>
      </c>
      <c r="H563" t="s">
        <v>162</v>
      </c>
      <c r="I563" t="s">
        <v>163</v>
      </c>
      <c r="K563">
        <v>128740</v>
      </c>
      <c r="M563" t="s">
        <v>164</v>
      </c>
      <c r="N563" t="s">
        <v>60</v>
      </c>
      <c r="O563" t="s">
        <v>165</v>
      </c>
      <c r="P563" t="s">
        <v>166</v>
      </c>
      <c r="Q563" t="s">
        <v>52</v>
      </c>
      <c r="R563">
        <v>1</v>
      </c>
      <c r="S563" s="4">
        <v>2</v>
      </c>
      <c r="T563" s="2">
        <v>419.2</v>
      </c>
      <c r="U563" s="2">
        <v>58.69</v>
      </c>
      <c r="V563" s="2">
        <v>477.89</v>
      </c>
      <c r="X563" s="2">
        <v>0</v>
      </c>
      <c r="Y563" s="2">
        <v>0</v>
      </c>
      <c r="Z563" s="2">
        <v>0</v>
      </c>
      <c r="AB563" s="2">
        <v>0</v>
      </c>
      <c r="AC563" s="2">
        <v>0</v>
      </c>
      <c r="AD563" s="2">
        <v>0</v>
      </c>
      <c r="AF563" s="2">
        <v>0</v>
      </c>
      <c r="AG563" s="2">
        <v>0</v>
      </c>
      <c r="AH563" s="2">
        <v>0</v>
      </c>
      <c r="AJ563" s="20">
        <v>550.20000000000005</v>
      </c>
      <c r="AK563" s="21">
        <f t="shared" si="16"/>
        <v>77.02800000000002</v>
      </c>
      <c r="AL563" s="21">
        <f t="shared" si="17"/>
        <v>627.22800000000007</v>
      </c>
      <c r="AM563"/>
      <c r="AN563" s="19">
        <v>0</v>
      </c>
      <c r="AO563" s="2"/>
      <c r="AS563" s="17"/>
      <c r="AT563" s="17"/>
      <c r="AU563" s="13"/>
      <c r="AV563" s="13"/>
      <c r="AW563" s="31"/>
      <c r="AX563" s="38"/>
      <c r="AY563" s="33"/>
      <c r="AZ563" s="33"/>
      <c r="BA563" s="34"/>
      <c r="BB563" s="35"/>
      <c r="BC563" s="45"/>
      <c r="BD563" s="46"/>
      <c r="BE563" s="20"/>
    </row>
    <row r="564" spans="1:57" x14ac:dyDescent="0.35">
      <c r="A564" s="14">
        <v>564</v>
      </c>
      <c r="B564" t="s">
        <v>2295</v>
      </c>
      <c r="C564" t="s">
        <v>38</v>
      </c>
      <c r="D564" t="s">
        <v>48</v>
      </c>
      <c r="E564">
        <v>27766</v>
      </c>
      <c r="G564" s="2">
        <v>46.06</v>
      </c>
      <c r="H564" t="s">
        <v>162</v>
      </c>
      <c r="I564" t="s">
        <v>2296</v>
      </c>
      <c r="K564" t="s">
        <v>2297</v>
      </c>
      <c r="M564" t="s">
        <v>164</v>
      </c>
      <c r="N564" t="s">
        <v>60</v>
      </c>
      <c r="O564" t="s">
        <v>2297</v>
      </c>
      <c r="P564" t="s">
        <v>60</v>
      </c>
      <c r="Q564" t="s">
        <v>1996</v>
      </c>
      <c r="R564">
        <v>1</v>
      </c>
      <c r="S564" s="4">
        <v>1</v>
      </c>
      <c r="T564" s="2">
        <v>46.06</v>
      </c>
      <c r="U564" s="2">
        <v>6.45</v>
      </c>
      <c r="V564" s="2">
        <v>52.51</v>
      </c>
      <c r="X564" s="2">
        <v>0</v>
      </c>
      <c r="Y564" s="2">
        <v>0</v>
      </c>
      <c r="Z564" s="2">
        <v>0</v>
      </c>
      <c r="AB564" s="2">
        <v>0</v>
      </c>
      <c r="AC564" s="2">
        <v>0</v>
      </c>
      <c r="AD564" s="2">
        <v>0</v>
      </c>
      <c r="AF564" s="2">
        <v>0</v>
      </c>
      <c r="AG564" s="2">
        <v>0</v>
      </c>
      <c r="AH564" s="2">
        <v>0</v>
      </c>
      <c r="AJ564" s="20">
        <v>60.46</v>
      </c>
      <c r="AK564" s="21">
        <f t="shared" si="16"/>
        <v>8.4644000000000013</v>
      </c>
      <c r="AL564" s="21">
        <f t="shared" si="17"/>
        <v>68.924400000000006</v>
      </c>
      <c r="AM564"/>
      <c r="AN564" s="19">
        <v>0</v>
      </c>
      <c r="AO564" s="2"/>
      <c r="AS564" s="17"/>
      <c r="AT564" s="17"/>
      <c r="AU564" s="13"/>
      <c r="AV564" s="13"/>
      <c r="AW564" s="31"/>
      <c r="AX564" s="38"/>
      <c r="AY564" s="33"/>
      <c r="AZ564" s="33"/>
      <c r="BA564" s="34"/>
      <c r="BB564" s="35"/>
      <c r="BC564" s="45"/>
      <c r="BD564" s="46"/>
      <c r="BE564" s="20"/>
    </row>
    <row r="565" spans="1:57" x14ac:dyDescent="0.35">
      <c r="A565" s="14">
        <v>565</v>
      </c>
      <c r="B565" t="s">
        <v>254</v>
      </c>
      <c r="C565" t="s">
        <v>38</v>
      </c>
      <c r="D565" t="s">
        <v>48</v>
      </c>
      <c r="E565">
        <v>27766</v>
      </c>
      <c r="G565" s="2">
        <v>17.98</v>
      </c>
      <c r="H565" t="s">
        <v>162</v>
      </c>
      <c r="I565" t="s">
        <v>255</v>
      </c>
      <c r="K565">
        <v>128626</v>
      </c>
      <c r="M565" t="s">
        <v>164</v>
      </c>
      <c r="N565" t="s">
        <v>60</v>
      </c>
      <c r="O565" t="s">
        <v>256</v>
      </c>
      <c r="P565" t="s">
        <v>257</v>
      </c>
      <c r="Q565" t="s">
        <v>52</v>
      </c>
      <c r="R565">
        <v>1</v>
      </c>
      <c r="S565" s="4">
        <v>4</v>
      </c>
      <c r="T565" s="2">
        <v>71.91</v>
      </c>
      <c r="U565" s="2">
        <v>10.07</v>
      </c>
      <c r="V565" s="2">
        <v>81.98</v>
      </c>
      <c r="X565" s="2">
        <v>0</v>
      </c>
      <c r="Y565" s="2">
        <v>0</v>
      </c>
      <c r="Z565" s="2">
        <v>0</v>
      </c>
      <c r="AB565" s="2">
        <v>0</v>
      </c>
      <c r="AC565" s="2">
        <v>0</v>
      </c>
      <c r="AD565" s="2">
        <v>0</v>
      </c>
      <c r="AF565" s="2">
        <v>0</v>
      </c>
      <c r="AG565" s="2">
        <v>0</v>
      </c>
      <c r="AH565" s="2">
        <v>0</v>
      </c>
      <c r="AJ565" s="20">
        <v>94.39</v>
      </c>
      <c r="AK565" s="21">
        <f t="shared" si="16"/>
        <v>13.214600000000001</v>
      </c>
      <c r="AL565" s="21">
        <f t="shared" si="17"/>
        <v>107.6046</v>
      </c>
      <c r="AM565"/>
      <c r="AN565" s="19">
        <v>0</v>
      </c>
      <c r="AO565" s="2"/>
      <c r="AS565" s="17"/>
      <c r="AT565" s="17"/>
      <c r="AU565" s="13"/>
      <c r="AV565" s="13"/>
      <c r="AW565" s="31"/>
      <c r="AX565" s="38"/>
      <c r="AY565" s="33"/>
      <c r="AZ565" s="33"/>
      <c r="BA565" s="34"/>
      <c r="BB565" s="35"/>
      <c r="BC565" s="45"/>
      <c r="BD565" s="46"/>
      <c r="BE565" s="20"/>
    </row>
    <row r="566" spans="1:57" x14ac:dyDescent="0.35">
      <c r="A566" s="14">
        <v>566</v>
      </c>
      <c r="B566" t="s">
        <v>748</v>
      </c>
      <c r="C566" t="s">
        <v>38</v>
      </c>
      <c r="D566" t="s">
        <v>48</v>
      </c>
      <c r="E566">
        <v>27766</v>
      </c>
      <c r="G566" s="2">
        <v>6.82</v>
      </c>
      <c r="H566" t="s">
        <v>162</v>
      </c>
      <c r="I566" t="s">
        <v>749</v>
      </c>
      <c r="K566">
        <v>128777</v>
      </c>
      <c r="M566" t="s">
        <v>164</v>
      </c>
      <c r="N566" t="s">
        <v>60</v>
      </c>
      <c r="O566" t="s">
        <v>750</v>
      </c>
      <c r="P566" t="s">
        <v>74</v>
      </c>
      <c r="Q566" t="s">
        <v>52</v>
      </c>
      <c r="R566">
        <v>1</v>
      </c>
      <c r="S566" s="4">
        <v>9</v>
      </c>
      <c r="T566" s="2">
        <v>61.42</v>
      </c>
      <c r="U566" s="2">
        <v>8.6</v>
      </c>
      <c r="V566" s="2">
        <v>70.02</v>
      </c>
      <c r="X566" s="2">
        <v>0</v>
      </c>
      <c r="Y566" s="2">
        <v>0</v>
      </c>
      <c r="Z566" s="2">
        <v>0</v>
      </c>
      <c r="AB566" s="2">
        <v>0</v>
      </c>
      <c r="AC566" s="2">
        <v>0</v>
      </c>
      <c r="AD566" s="2">
        <v>0</v>
      </c>
      <c r="AF566" s="2">
        <v>0</v>
      </c>
      <c r="AG566" s="2">
        <v>0</v>
      </c>
      <c r="AH566" s="2">
        <v>0</v>
      </c>
      <c r="AJ566" s="20">
        <v>80.62</v>
      </c>
      <c r="AK566" s="21">
        <f t="shared" si="16"/>
        <v>11.286800000000001</v>
      </c>
      <c r="AL566" s="21">
        <f t="shared" si="17"/>
        <v>91.906800000000004</v>
      </c>
      <c r="AM566"/>
      <c r="AN566" s="19">
        <v>0</v>
      </c>
      <c r="AO566" s="2"/>
      <c r="AS566" s="17"/>
      <c r="AT566" s="17"/>
      <c r="AU566" s="13"/>
      <c r="AV566" s="13"/>
      <c r="AW566" s="31"/>
      <c r="AX566" s="38"/>
      <c r="AY566" s="33"/>
      <c r="AZ566" s="33"/>
      <c r="BA566" s="34"/>
      <c r="BB566" s="35"/>
      <c r="BC566" s="45"/>
      <c r="BD566" s="46"/>
      <c r="BE566" s="20"/>
    </row>
    <row r="567" spans="1:57" x14ac:dyDescent="0.35">
      <c r="A567" s="14">
        <v>567</v>
      </c>
      <c r="B567" t="s">
        <v>258</v>
      </c>
      <c r="C567" t="s">
        <v>38</v>
      </c>
      <c r="D567" t="s">
        <v>48</v>
      </c>
      <c r="E567">
        <v>27766</v>
      </c>
      <c r="G567" s="2">
        <v>15.36</v>
      </c>
      <c r="H567" t="s">
        <v>162</v>
      </c>
      <c r="I567" t="s">
        <v>259</v>
      </c>
      <c r="K567">
        <v>128678</v>
      </c>
      <c r="M567" t="s">
        <v>164</v>
      </c>
      <c r="N567" t="s">
        <v>60</v>
      </c>
      <c r="O567" t="s">
        <v>260</v>
      </c>
      <c r="P567" t="s">
        <v>60</v>
      </c>
      <c r="Q567" t="s">
        <v>52</v>
      </c>
      <c r="R567">
        <v>1</v>
      </c>
      <c r="S567" s="4">
        <v>4</v>
      </c>
      <c r="T567" s="2">
        <v>61.42</v>
      </c>
      <c r="U567" s="2">
        <v>8.6</v>
      </c>
      <c r="V567" s="2">
        <v>70.02</v>
      </c>
      <c r="X567" s="2">
        <v>0</v>
      </c>
      <c r="Y567" s="2">
        <v>0</v>
      </c>
      <c r="Z567" s="2">
        <v>0</v>
      </c>
      <c r="AB567" s="2">
        <v>0</v>
      </c>
      <c r="AC567" s="2">
        <v>0</v>
      </c>
      <c r="AD567" s="2">
        <v>0</v>
      </c>
      <c r="AF567" s="2">
        <v>0</v>
      </c>
      <c r="AG567" s="2">
        <v>0</v>
      </c>
      <c r="AH567" s="2">
        <v>0</v>
      </c>
      <c r="AJ567" s="20">
        <v>80.62</v>
      </c>
      <c r="AK567" s="21">
        <f t="shared" si="16"/>
        <v>11.286800000000001</v>
      </c>
      <c r="AL567" s="21">
        <f t="shared" si="17"/>
        <v>91.906800000000004</v>
      </c>
      <c r="AM567"/>
      <c r="AN567" s="19">
        <v>0</v>
      </c>
      <c r="AO567" s="2"/>
      <c r="AS567" s="17"/>
      <c r="AT567" s="17"/>
      <c r="AU567" s="13"/>
      <c r="AV567" s="13"/>
      <c r="AW567" s="31"/>
      <c r="AX567" s="38"/>
      <c r="AY567" s="33"/>
      <c r="AZ567" s="33"/>
      <c r="BA567" s="34"/>
      <c r="BB567" s="35"/>
      <c r="BC567" s="45"/>
      <c r="BD567" s="46"/>
      <c r="BE567" s="20"/>
    </row>
    <row r="568" spans="1:57" x14ac:dyDescent="0.35">
      <c r="A568" s="14">
        <v>568</v>
      </c>
      <c r="B568" t="s">
        <v>261</v>
      </c>
      <c r="C568" t="s">
        <v>38</v>
      </c>
      <c r="D568" t="s">
        <v>48</v>
      </c>
      <c r="E568">
        <v>27766</v>
      </c>
      <c r="G568" s="2">
        <v>15.36</v>
      </c>
      <c r="H568" t="s">
        <v>162</v>
      </c>
      <c r="I568" t="s">
        <v>262</v>
      </c>
      <c r="K568">
        <v>128788</v>
      </c>
      <c r="M568" t="s">
        <v>164</v>
      </c>
      <c r="N568" t="s">
        <v>60</v>
      </c>
      <c r="O568" t="s">
        <v>263</v>
      </c>
      <c r="P568" t="s">
        <v>69</v>
      </c>
      <c r="Q568" t="s">
        <v>52</v>
      </c>
      <c r="R568">
        <v>1</v>
      </c>
      <c r="S568" s="4">
        <v>4</v>
      </c>
      <c r="T568" s="2">
        <v>61.42</v>
      </c>
      <c r="U568" s="2">
        <v>8.6</v>
      </c>
      <c r="V568" s="2">
        <v>70.02</v>
      </c>
      <c r="X568" s="2">
        <v>0</v>
      </c>
      <c r="Y568" s="2">
        <v>0</v>
      </c>
      <c r="Z568" s="2">
        <v>0</v>
      </c>
      <c r="AB568" s="2">
        <v>0</v>
      </c>
      <c r="AC568" s="2">
        <v>0</v>
      </c>
      <c r="AD568" s="2">
        <v>0</v>
      </c>
      <c r="AF568" s="2">
        <v>0</v>
      </c>
      <c r="AG568" s="2">
        <v>0</v>
      </c>
      <c r="AH568" s="2">
        <v>0</v>
      </c>
      <c r="AJ568" s="20">
        <v>80.62</v>
      </c>
      <c r="AK568" s="21">
        <f t="shared" si="16"/>
        <v>11.286800000000001</v>
      </c>
      <c r="AL568" s="21">
        <f t="shared" si="17"/>
        <v>91.906800000000004</v>
      </c>
      <c r="AM568"/>
      <c r="AN568" s="19">
        <v>0</v>
      </c>
      <c r="AO568" s="2"/>
      <c r="AS568" s="17"/>
      <c r="AT568" s="17"/>
      <c r="AU568" s="13"/>
      <c r="AV568" s="13"/>
      <c r="AW568" s="31"/>
      <c r="AX568" s="38"/>
      <c r="AY568" s="33"/>
      <c r="AZ568" s="33"/>
      <c r="BA568" s="34"/>
      <c r="BB568" s="35"/>
      <c r="BC568" s="45"/>
      <c r="BD568" s="46"/>
      <c r="BE568" s="20"/>
    </row>
    <row r="569" spans="1:57" x14ac:dyDescent="0.35">
      <c r="A569" s="14">
        <v>569</v>
      </c>
      <c r="B569" t="s">
        <v>1151</v>
      </c>
      <c r="C569" t="s">
        <v>38</v>
      </c>
      <c r="D569" t="s">
        <v>48</v>
      </c>
      <c r="E569">
        <v>27766</v>
      </c>
      <c r="G569" s="2">
        <v>5.41</v>
      </c>
      <c r="H569" t="s">
        <v>162</v>
      </c>
      <c r="I569" t="s">
        <v>1152</v>
      </c>
      <c r="K569">
        <v>128780</v>
      </c>
      <c r="M569" t="s">
        <v>164</v>
      </c>
      <c r="N569" t="s">
        <v>60</v>
      </c>
      <c r="O569" t="s">
        <v>1153</v>
      </c>
      <c r="P569" t="s">
        <v>44</v>
      </c>
      <c r="Q569" t="s">
        <v>52</v>
      </c>
      <c r="R569">
        <v>1</v>
      </c>
      <c r="S569" s="4">
        <v>13</v>
      </c>
      <c r="T569" s="2">
        <v>70.39</v>
      </c>
      <c r="U569" s="2">
        <v>9.85</v>
      </c>
      <c r="V569" s="2">
        <v>80.239999999999995</v>
      </c>
      <c r="X569" s="2">
        <v>0</v>
      </c>
      <c r="Y569" s="2">
        <v>0</v>
      </c>
      <c r="Z569" s="2">
        <v>0</v>
      </c>
      <c r="AB569" s="2">
        <v>0</v>
      </c>
      <c r="AC569" s="2">
        <v>0</v>
      </c>
      <c r="AD569" s="2">
        <v>0</v>
      </c>
      <c r="AF569" s="2">
        <v>0</v>
      </c>
      <c r="AG569" s="2">
        <v>0</v>
      </c>
      <c r="AH569" s="2">
        <v>0</v>
      </c>
      <c r="AJ569" s="20">
        <v>92.39</v>
      </c>
      <c r="AK569" s="21">
        <f t="shared" si="16"/>
        <v>12.934600000000001</v>
      </c>
      <c r="AL569" s="21">
        <f t="shared" si="17"/>
        <v>105.3246</v>
      </c>
      <c r="AM569"/>
      <c r="AN569" s="19">
        <v>0</v>
      </c>
      <c r="AO569" s="2"/>
      <c r="AS569" s="17"/>
      <c r="AT569" s="17"/>
      <c r="AU569" s="13"/>
      <c r="AV569" s="13"/>
      <c r="AW569" s="31"/>
      <c r="AX569" s="38"/>
      <c r="AY569" s="33"/>
      <c r="AZ569" s="33"/>
      <c r="BA569" s="34"/>
      <c r="BB569" s="35"/>
      <c r="BC569" s="45"/>
      <c r="BD569" s="46"/>
      <c r="BE569" s="20"/>
    </row>
    <row r="570" spans="1:57" x14ac:dyDescent="0.35">
      <c r="A570" s="14">
        <v>570</v>
      </c>
      <c r="B570" t="s">
        <v>1514</v>
      </c>
      <c r="C570" t="s">
        <v>38</v>
      </c>
      <c r="D570" t="s">
        <v>48</v>
      </c>
      <c r="E570">
        <v>27766</v>
      </c>
      <c r="G570" s="2">
        <v>3.61</v>
      </c>
      <c r="H570" t="s">
        <v>162</v>
      </c>
      <c r="I570" t="s">
        <v>1515</v>
      </c>
      <c r="K570">
        <v>128676</v>
      </c>
      <c r="M570" t="s">
        <v>164</v>
      </c>
      <c r="N570" t="s">
        <v>60</v>
      </c>
      <c r="O570" t="s">
        <v>1516</v>
      </c>
      <c r="P570" t="s">
        <v>60</v>
      </c>
      <c r="Q570" t="s">
        <v>52</v>
      </c>
      <c r="R570">
        <v>1</v>
      </c>
      <c r="S570" s="4">
        <v>24</v>
      </c>
      <c r="T570" s="2">
        <v>86.74</v>
      </c>
      <c r="U570" s="2">
        <v>12.14</v>
      </c>
      <c r="V570" s="2">
        <v>98.88</v>
      </c>
      <c r="X570" s="2">
        <v>0</v>
      </c>
      <c r="Y570" s="2">
        <v>0</v>
      </c>
      <c r="Z570" s="2">
        <v>0</v>
      </c>
      <c r="AB570" s="2">
        <v>0</v>
      </c>
      <c r="AC570" s="2">
        <v>0</v>
      </c>
      <c r="AD570" s="2">
        <v>0</v>
      </c>
      <c r="AF570" s="2">
        <v>0</v>
      </c>
      <c r="AG570" s="2">
        <v>0</v>
      </c>
      <c r="AH570" s="2">
        <v>0</v>
      </c>
      <c r="AJ570" s="20">
        <v>113.85000000000001</v>
      </c>
      <c r="AK570" s="21">
        <f t="shared" si="16"/>
        <v>15.939000000000002</v>
      </c>
      <c r="AL570" s="21">
        <f t="shared" si="17"/>
        <v>129.78900000000002</v>
      </c>
      <c r="AM570"/>
      <c r="AN570" s="19">
        <v>0</v>
      </c>
      <c r="AO570" s="2"/>
      <c r="AS570" s="17"/>
      <c r="AT570" s="17"/>
      <c r="AU570" s="13"/>
      <c r="AV570" s="13"/>
      <c r="AW570" s="31"/>
      <c r="AX570" s="38"/>
      <c r="AY570" s="33"/>
      <c r="AZ570" s="33"/>
      <c r="BA570" s="34"/>
      <c r="BB570" s="35"/>
      <c r="BC570" s="45"/>
      <c r="BD570" s="46"/>
      <c r="BE570" s="20"/>
    </row>
    <row r="571" spans="1:57" x14ac:dyDescent="0.35">
      <c r="A571" s="14">
        <v>571</v>
      </c>
      <c r="B571" t="s">
        <v>751</v>
      </c>
      <c r="C571" t="s">
        <v>38</v>
      </c>
      <c r="D571" t="s">
        <v>48</v>
      </c>
      <c r="E571">
        <v>27766</v>
      </c>
      <c r="G571" s="2">
        <v>6.82</v>
      </c>
      <c r="H571" t="s">
        <v>162</v>
      </c>
      <c r="I571" t="s">
        <v>752</v>
      </c>
      <c r="K571">
        <v>128776</v>
      </c>
      <c r="M571" t="s">
        <v>164</v>
      </c>
      <c r="N571" t="s">
        <v>60</v>
      </c>
      <c r="O571" t="s">
        <v>753</v>
      </c>
      <c r="P571" t="s">
        <v>60</v>
      </c>
      <c r="Q571" t="s">
        <v>52</v>
      </c>
      <c r="R571">
        <v>1</v>
      </c>
      <c r="S571" s="4">
        <v>9</v>
      </c>
      <c r="T571" s="2">
        <v>61.42</v>
      </c>
      <c r="U571" s="2">
        <v>8.6</v>
      </c>
      <c r="V571" s="2">
        <v>70.02</v>
      </c>
      <c r="X571" s="2">
        <v>0</v>
      </c>
      <c r="Y571" s="2">
        <v>0</v>
      </c>
      <c r="Z571" s="2">
        <v>0</v>
      </c>
      <c r="AB571" s="2">
        <v>0</v>
      </c>
      <c r="AC571" s="2">
        <v>0</v>
      </c>
      <c r="AD571" s="2">
        <v>0</v>
      </c>
      <c r="AF571" s="2">
        <v>0</v>
      </c>
      <c r="AG571" s="2">
        <v>0</v>
      </c>
      <c r="AH571" s="2">
        <v>0</v>
      </c>
      <c r="AJ571" s="20">
        <v>80.62</v>
      </c>
      <c r="AK571" s="21">
        <f t="shared" si="16"/>
        <v>11.286800000000001</v>
      </c>
      <c r="AL571" s="21">
        <f t="shared" si="17"/>
        <v>91.906800000000004</v>
      </c>
      <c r="AM571"/>
      <c r="AN571" s="19">
        <v>0</v>
      </c>
      <c r="AO571" s="2"/>
      <c r="AS571" s="17"/>
      <c r="AT571" s="17"/>
      <c r="AU571" s="13"/>
      <c r="AV571" s="13"/>
      <c r="AW571" s="31"/>
      <c r="AX571" s="38"/>
      <c r="AY571" s="33"/>
      <c r="AZ571" s="33"/>
      <c r="BA571" s="34"/>
      <c r="BB571" s="35"/>
      <c r="BC571" s="45"/>
      <c r="BD571" s="46"/>
      <c r="BE571" s="20"/>
    </row>
    <row r="572" spans="1:57" x14ac:dyDescent="0.35">
      <c r="A572" s="14">
        <v>572</v>
      </c>
      <c r="B572" t="s">
        <v>1584</v>
      </c>
      <c r="C572" t="s">
        <v>38</v>
      </c>
      <c r="D572" t="s">
        <v>48</v>
      </c>
      <c r="E572">
        <v>27766</v>
      </c>
      <c r="G572" s="2">
        <v>4.12</v>
      </c>
      <c r="H572" t="s">
        <v>162</v>
      </c>
      <c r="I572" t="s">
        <v>1585</v>
      </c>
      <c r="K572">
        <v>128791</v>
      </c>
      <c r="M572" t="s">
        <v>164</v>
      </c>
      <c r="N572" t="s">
        <v>60</v>
      </c>
      <c r="O572" t="s">
        <v>1586</v>
      </c>
      <c r="P572" t="s">
        <v>44</v>
      </c>
      <c r="Q572" t="s">
        <v>52</v>
      </c>
      <c r="R572">
        <v>1</v>
      </c>
      <c r="S572" s="4">
        <v>28</v>
      </c>
      <c r="T572" s="2">
        <v>115.25</v>
      </c>
      <c r="U572" s="2">
        <v>16.14</v>
      </c>
      <c r="V572" s="2">
        <v>131.38999999999999</v>
      </c>
      <c r="X572" s="2">
        <v>0</v>
      </c>
      <c r="Y572" s="2">
        <v>0</v>
      </c>
      <c r="Z572" s="2">
        <v>0</v>
      </c>
      <c r="AB572" s="2">
        <v>0</v>
      </c>
      <c r="AC572" s="2">
        <v>0</v>
      </c>
      <c r="AD572" s="2">
        <v>0</v>
      </c>
      <c r="AF572" s="2">
        <v>0</v>
      </c>
      <c r="AG572" s="2">
        <v>0</v>
      </c>
      <c r="AH572" s="2">
        <v>0</v>
      </c>
      <c r="AJ572" s="20">
        <v>151.27000000000001</v>
      </c>
      <c r="AK572" s="21">
        <f t="shared" si="16"/>
        <v>21.177800000000005</v>
      </c>
      <c r="AL572" s="21">
        <f t="shared" si="17"/>
        <v>172.44780000000003</v>
      </c>
      <c r="AM572"/>
      <c r="AN572" s="19">
        <v>0</v>
      </c>
      <c r="AO572" s="2"/>
      <c r="AS572" s="17"/>
      <c r="AT572" s="17"/>
      <c r="AU572" s="13"/>
      <c r="AV572" s="13"/>
      <c r="AW572" s="31"/>
      <c r="AX572" s="38"/>
      <c r="AY572" s="33"/>
      <c r="AZ572" s="33"/>
      <c r="BA572" s="34"/>
      <c r="BB572" s="35"/>
      <c r="BC572" s="45"/>
      <c r="BD572" s="46"/>
      <c r="BE572" s="20"/>
    </row>
    <row r="573" spans="1:57" x14ac:dyDescent="0.35">
      <c r="A573" s="14">
        <v>573</v>
      </c>
      <c r="B573" t="s">
        <v>754</v>
      </c>
      <c r="C573" t="s">
        <v>38</v>
      </c>
      <c r="D573" t="s">
        <v>48</v>
      </c>
      <c r="E573">
        <v>27766</v>
      </c>
      <c r="G573" s="2">
        <v>6.82</v>
      </c>
      <c r="H573" t="s">
        <v>162</v>
      </c>
      <c r="I573" t="s">
        <v>755</v>
      </c>
      <c r="K573">
        <v>128725</v>
      </c>
      <c r="M573" t="s">
        <v>164</v>
      </c>
      <c r="N573" t="s">
        <v>60</v>
      </c>
      <c r="O573" t="s">
        <v>756</v>
      </c>
      <c r="P573" t="s">
        <v>68</v>
      </c>
      <c r="Q573" t="s">
        <v>52</v>
      </c>
      <c r="R573">
        <v>1</v>
      </c>
      <c r="S573" s="4">
        <v>9</v>
      </c>
      <c r="T573" s="2">
        <v>61.42</v>
      </c>
      <c r="U573" s="2">
        <v>8.6</v>
      </c>
      <c r="V573" s="2">
        <v>70.02</v>
      </c>
      <c r="X573" s="2">
        <v>0</v>
      </c>
      <c r="Y573" s="2">
        <v>0</v>
      </c>
      <c r="Z573" s="2">
        <v>0</v>
      </c>
      <c r="AB573" s="2">
        <v>0</v>
      </c>
      <c r="AC573" s="2">
        <v>0</v>
      </c>
      <c r="AD573" s="2">
        <v>0</v>
      </c>
      <c r="AF573" s="2">
        <v>0</v>
      </c>
      <c r="AG573" s="2">
        <v>0</v>
      </c>
      <c r="AH573" s="2">
        <v>0</v>
      </c>
      <c r="AJ573" s="20">
        <v>80.62</v>
      </c>
      <c r="AK573" s="21">
        <f t="shared" si="16"/>
        <v>11.286800000000001</v>
      </c>
      <c r="AL573" s="21">
        <f t="shared" si="17"/>
        <v>91.906800000000004</v>
      </c>
      <c r="AM573"/>
      <c r="AN573" s="19">
        <v>0</v>
      </c>
      <c r="AO573" s="2"/>
      <c r="AS573" s="17"/>
      <c r="AT573" s="17"/>
      <c r="AU573" s="13"/>
      <c r="AV573" s="13"/>
      <c r="AW573" s="31"/>
      <c r="AX573" s="38"/>
      <c r="AY573" s="33"/>
      <c r="AZ573" s="33"/>
      <c r="BA573" s="34"/>
      <c r="BB573" s="35"/>
      <c r="BC573" s="45"/>
      <c r="BD573" s="46"/>
      <c r="BE573" s="20"/>
    </row>
    <row r="574" spans="1:57" x14ac:dyDescent="0.35">
      <c r="A574" s="14">
        <v>574</v>
      </c>
      <c r="B574" t="s">
        <v>1154</v>
      </c>
      <c r="C574" t="s">
        <v>38</v>
      </c>
      <c r="D574" t="s">
        <v>48</v>
      </c>
      <c r="E574">
        <v>27766</v>
      </c>
      <c r="G574" s="2">
        <v>5.14</v>
      </c>
      <c r="H574" t="s">
        <v>162</v>
      </c>
      <c r="I574" t="s">
        <v>1155</v>
      </c>
      <c r="K574">
        <v>128746</v>
      </c>
      <c r="M574" t="s">
        <v>164</v>
      </c>
      <c r="N574" t="s">
        <v>60</v>
      </c>
      <c r="O574" t="s">
        <v>1156</v>
      </c>
      <c r="P574" t="s">
        <v>60</v>
      </c>
      <c r="Q574" t="s">
        <v>52</v>
      </c>
      <c r="R574">
        <v>1</v>
      </c>
      <c r="S574" s="4">
        <v>13</v>
      </c>
      <c r="T574" s="2">
        <v>66.84</v>
      </c>
      <c r="U574" s="2">
        <v>9.36</v>
      </c>
      <c r="V574" s="2">
        <v>76.2</v>
      </c>
      <c r="X574" s="2">
        <v>0</v>
      </c>
      <c r="Y574" s="2">
        <v>0</v>
      </c>
      <c r="Z574" s="2">
        <v>0</v>
      </c>
      <c r="AB574" s="2">
        <v>0</v>
      </c>
      <c r="AC574" s="2">
        <v>0</v>
      </c>
      <c r="AD574" s="2">
        <v>0</v>
      </c>
      <c r="AF574" s="2">
        <v>0</v>
      </c>
      <c r="AG574" s="2">
        <v>0</v>
      </c>
      <c r="AH574" s="2">
        <v>0</v>
      </c>
      <c r="AJ574" s="20">
        <v>87.73</v>
      </c>
      <c r="AK574" s="21">
        <f t="shared" si="16"/>
        <v>12.282200000000001</v>
      </c>
      <c r="AL574" s="21">
        <f t="shared" si="17"/>
        <v>100.01220000000001</v>
      </c>
      <c r="AM574"/>
      <c r="AN574" s="19">
        <v>0</v>
      </c>
      <c r="AO574" s="2"/>
      <c r="AS574" s="17"/>
      <c r="AT574" s="17"/>
      <c r="AU574" s="13"/>
      <c r="AV574" s="13"/>
      <c r="AW574" s="31"/>
      <c r="AX574" s="38"/>
      <c r="AY574" s="33"/>
      <c r="AZ574" s="33"/>
      <c r="BA574" s="34"/>
      <c r="BB574" s="35"/>
      <c r="BC574" s="45"/>
      <c r="BD574" s="46"/>
      <c r="BE574" s="20"/>
    </row>
    <row r="575" spans="1:57" x14ac:dyDescent="0.35">
      <c r="A575" s="14">
        <v>575</v>
      </c>
      <c r="B575" t="s">
        <v>264</v>
      </c>
      <c r="C575" t="s">
        <v>38</v>
      </c>
      <c r="D575" t="s">
        <v>48</v>
      </c>
      <c r="E575">
        <v>27766</v>
      </c>
      <c r="G575" s="2">
        <v>15.36</v>
      </c>
      <c r="H575" t="s">
        <v>162</v>
      </c>
      <c r="I575" t="s">
        <v>265</v>
      </c>
      <c r="K575">
        <v>128766</v>
      </c>
      <c r="M575" t="s">
        <v>164</v>
      </c>
      <c r="N575" t="s">
        <v>60</v>
      </c>
      <c r="O575" t="s">
        <v>266</v>
      </c>
      <c r="P575" t="s">
        <v>68</v>
      </c>
      <c r="Q575" t="s">
        <v>52</v>
      </c>
      <c r="R575">
        <v>1</v>
      </c>
      <c r="S575" s="4">
        <v>4</v>
      </c>
      <c r="T575" s="2">
        <v>61.42</v>
      </c>
      <c r="U575" s="2">
        <v>8.6</v>
      </c>
      <c r="V575" s="2">
        <v>70.02</v>
      </c>
      <c r="X575" s="2">
        <v>0</v>
      </c>
      <c r="Y575" s="2">
        <v>0</v>
      </c>
      <c r="Z575" s="2">
        <v>0</v>
      </c>
      <c r="AB575" s="2">
        <v>0</v>
      </c>
      <c r="AC575" s="2">
        <v>0</v>
      </c>
      <c r="AD575" s="2">
        <v>0</v>
      </c>
      <c r="AF575" s="2">
        <v>0</v>
      </c>
      <c r="AG575" s="2">
        <v>0</v>
      </c>
      <c r="AH575" s="2">
        <v>0</v>
      </c>
      <c r="AJ575" s="20">
        <v>80.62</v>
      </c>
      <c r="AK575" s="21">
        <f t="shared" si="16"/>
        <v>11.286800000000001</v>
      </c>
      <c r="AL575" s="21">
        <f t="shared" si="17"/>
        <v>91.906800000000004</v>
      </c>
      <c r="AM575"/>
      <c r="AN575" s="19">
        <v>0</v>
      </c>
      <c r="AO575" s="2"/>
      <c r="AS575" s="17"/>
      <c r="AT575" s="17"/>
      <c r="AU575" s="13"/>
      <c r="AV575" s="13"/>
      <c r="AW575" s="31"/>
      <c r="AX575" s="38"/>
      <c r="AY575" s="33"/>
      <c r="AZ575" s="33"/>
      <c r="BA575" s="34"/>
      <c r="BB575" s="35"/>
      <c r="BC575" s="45"/>
      <c r="BD575" s="46"/>
      <c r="BE575" s="20"/>
    </row>
    <row r="576" spans="1:57" x14ac:dyDescent="0.35">
      <c r="A576" s="14">
        <v>576</v>
      </c>
      <c r="B576" t="s">
        <v>757</v>
      </c>
      <c r="C576" t="s">
        <v>38</v>
      </c>
      <c r="D576" t="s">
        <v>48</v>
      </c>
      <c r="E576">
        <v>27766</v>
      </c>
      <c r="G576" s="2">
        <v>6.82</v>
      </c>
      <c r="H576" t="s">
        <v>162</v>
      </c>
      <c r="I576" t="s">
        <v>758</v>
      </c>
      <c r="K576" t="s">
        <v>759</v>
      </c>
      <c r="M576" t="s">
        <v>164</v>
      </c>
      <c r="N576" t="s">
        <v>60</v>
      </c>
      <c r="O576" t="s">
        <v>67</v>
      </c>
      <c r="P576" t="s">
        <v>68</v>
      </c>
      <c r="Q576" t="s">
        <v>52</v>
      </c>
      <c r="R576">
        <v>1</v>
      </c>
      <c r="S576" s="4">
        <v>9</v>
      </c>
      <c r="T576" s="2">
        <v>61.42</v>
      </c>
      <c r="U576" s="2">
        <v>8.6</v>
      </c>
      <c r="V576" s="2">
        <v>70.02</v>
      </c>
      <c r="X576" s="2">
        <v>0</v>
      </c>
      <c r="Y576" s="2">
        <v>0</v>
      </c>
      <c r="Z576" s="2">
        <v>0</v>
      </c>
      <c r="AB576" s="2">
        <v>0</v>
      </c>
      <c r="AC576" s="2">
        <v>0</v>
      </c>
      <c r="AD576" s="2">
        <v>0</v>
      </c>
      <c r="AF576" s="2">
        <v>0</v>
      </c>
      <c r="AG576" s="2">
        <v>0</v>
      </c>
      <c r="AH576" s="2">
        <v>0</v>
      </c>
      <c r="AJ576" s="20">
        <v>80.62</v>
      </c>
      <c r="AK576" s="21">
        <f t="shared" si="16"/>
        <v>11.286800000000001</v>
      </c>
      <c r="AL576" s="21">
        <f t="shared" si="17"/>
        <v>91.906800000000004</v>
      </c>
      <c r="AM576"/>
      <c r="AN576" s="19">
        <v>0</v>
      </c>
      <c r="AO576" s="2"/>
      <c r="AS576" s="17"/>
      <c r="AT576" s="17"/>
      <c r="AU576" s="13"/>
      <c r="AV576" s="13"/>
      <c r="AW576" s="31"/>
      <c r="AX576" s="38"/>
      <c r="AY576" s="33"/>
      <c r="AZ576" s="33"/>
      <c r="BA576" s="34"/>
      <c r="BB576" s="35"/>
      <c r="BC576" s="45"/>
      <c r="BD576" s="46"/>
      <c r="BE576" s="20"/>
    </row>
    <row r="577" spans="1:57" x14ac:dyDescent="0.35">
      <c r="A577" s="14">
        <v>577</v>
      </c>
      <c r="B577" t="s">
        <v>2852</v>
      </c>
      <c r="C577" t="s">
        <v>38</v>
      </c>
      <c r="D577" t="s">
        <v>48</v>
      </c>
      <c r="E577">
        <v>27766</v>
      </c>
      <c r="G577" s="2">
        <v>26.59</v>
      </c>
      <c r="H577" t="s">
        <v>162</v>
      </c>
      <c r="I577" t="s">
        <v>2853</v>
      </c>
      <c r="K577" t="s">
        <v>2854</v>
      </c>
      <c r="M577" t="s">
        <v>164</v>
      </c>
      <c r="N577" t="s">
        <v>60</v>
      </c>
      <c r="O577" t="s">
        <v>2855</v>
      </c>
      <c r="P577" t="s">
        <v>68</v>
      </c>
      <c r="Q577" t="s">
        <v>1996</v>
      </c>
      <c r="R577">
        <v>1</v>
      </c>
      <c r="S577" s="8">
        <v>9</v>
      </c>
      <c r="T577" s="2">
        <v>239.35</v>
      </c>
      <c r="U577" s="2">
        <v>33.51</v>
      </c>
      <c r="V577" s="2">
        <v>272.86</v>
      </c>
      <c r="X577" s="2">
        <v>0</v>
      </c>
      <c r="Y577" s="2">
        <v>0</v>
      </c>
      <c r="Z577" s="2">
        <v>0</v>
      </c>
      <c r="AB577" s="2">
        <v>0</v>
      </c>
      <c r="AC577" s="2">
        <v>0</v>
      </c>
      <c r="AD577" s="2">
        <v>0</v>
      </c>
      <c r="AF577" s="2">
        <v>0</v>
      </c>
      <c r="AG577" s="2">
        <v>0</v>
      </c>
      <c r="AH577" s="2">
        <v>0</v>
      </c>
      <c r="AJ577" s="20">
        <v>314.15000000000003</v>
      </c>
      <c r="AK577" s="21">
        <f t="shared" si="16"/>
        <v>43.981000000000009</v>
      </c>
      <c r="AL577" s="21">
        <f t="shared" si="17"/>
        <v>358.13100000000003</v>
      </c>
      <c r="AM577"/>
      <c r="AN577" s="19">
        <v>0</v>
      </c>
      <c r="AO577" s="2"/>
      <c r="AS577" s="17"/>
      <c r="AT577" s="17"/>
      <c r="AU577" s="13"/>
      <c r="AV577" s="13"/>
      <c r="AW577" s="31"/>
      <c r="AX577" s="38"/>
      <c r="AY577" s="33"/>
      <c r="AZ577" s="33"/>
      <c r="BA577" s="34"/>
      <c r="BB577" s="35"/>
      <c r="BC577" s="45"/>
      <c r="BD577" s="46"/>
      <c r="BE577" s="20"/>
    </row>
    <row r="578" spans="1:57" x14ac:dyDescent="0.35">
      <c r="A578" s="14">
        <v>578</v>
      </c>
      <c r="B578" t="s">
        <v>1753</v>
      </c>
      <c r="C578" t="s">
        <v>38</v>
      </c>
      <c r="D578" t="s">
        <v>48</v>
      </c>
      <c r="E578">
        <v>27766</v>
      </c>
      <c r="G578" s="2">
        <v>3.65</v>
      </c>
      <c r="H578" t="s">
        <v>162</v>
      </c>
      <c r="I578" t="s">
        <v>1754</v>
      </c>
      <c r="K578" t="s">
        <v>1755</v>
      </c>
      <c r="M578" t="s">
        <v>164</v>
      </c>
      <c r="N578" t="s">
        <v>60</v>
      </c>
      <c r="O578" t="s">
        <v>383</v>
      </c>
      <c r="P578" t="s">
        <v>74</v>
      </c>
      <c r="Q578" t="s">
        <v>52</v>
      </c>
      <c r="R578">
        <v>2</v>
      </c>
      <c r="S578" s="4">
        <v>48</v>
      </c>
      <c r="T578" s="2">
        <v>175.07</v>
      </c>
      <c r="U578" s="2">
        <v>24.51</v>
      </c>
      <c r="V578" s="2">
        <v>199.58</v>
      </c>
      <c r="X578" s="2">
        <v>0</v>
      </c>
      <c r="Y578" s="2">
        <v>0</v>
      </c>
      <c r="Z578" s="2">
        <v>0</v>
      </c>
      <c r="AB578" s="2">
        <v>0</v>
      </c>
      <c r="AC578" s="2">
        <v>0</v>
      </c>
      <c r="AD578" s="2">
        <v>0</v>
      </c>
      <c r="AF578" s="2">
        <v>0</v>
      </c>
      <c r="AG578" s="2">
        <v>0</v>
      </c>
      <c r="AH578" s="2">
        <v>0</v>
      </c>
      <c r="AJ578" s="20">
        <v>229.78</v>
      </c>
      <c r="AK578" s="21">
        <f t="shared" ref="AK578:AK641" si="18">AJ578*14%</f>
        <v>32.169200000000004</v>
      </c>
      <c r="AL578" s="21">
        <f t="shared" ref="AL578:AL641" si="19">AJ578+AK578</f>
        <v>261.94920000000002</v>
      </c>
      <c r="AM578"/>
      <c r="AN578" s="19">
        <v>0</v>
      </c>
      <c r="AO578" s="2"/>
      <c r="AS578" s="17"/>
      <c r="AT578" s="17"/>
      <c r="AU578" s="13"/>
      <c r="AV578" s="13"/>
      <c r="AW578" s="31"/>
      <c r="AX578" s="38"/>
      <c r="AY578" s="33"/>
      <c r="AZ578" s="33"/>
      <c r="BA578" s="34"/>
      <c r="BB578" s="35"/>
      <c r="BC578" s="45"/>
      <c r="BD578" s="46"/>
      <c r="BE578" s="20"/>
    </row>
    <row r="579" spans="1:57" x14ac:dyDescent="0.35">
      <c r="A579" s="14">
        <v>579</v>
      </c>
      <c r="B579" t="s">
        <v>1157</v>
      </c>
      <c r="C579" t="s">
        <v>38</v>
      </c>
      <c r="D579" t="s">
        <v>48</v>
      </c>
      <c r="E579">
        <v>27766</v>
      </c>
      <c r="G579" s="2">
        <v>5.41</v>
      </c>
      <c r="H579" t="s">
        <v>162</v>
      </c>
      <c r="I579" t="s">
        <v>1158</v>
      </c>
      <c r="K579">
        <v>128965</v>
      </c>
      <c r="M579" t="s">
        <v>164</v>
      </c>
      <c r="N579" t="s">
        <v>60</v>
      </c>
      <c r="O579" t="s">
        <v>1159</v>
      </c>
      <c r="P579" t="s">
        <v>58</v>
      </c>
      <c r="Q579" t="s">
        <v>52</v>
      </c>
      <c r="R579">
        <v>1</v>
      </c>
      <c r="S579" s="4">
        <v>13</v>
      </c>
      <c r="T579" s="2">
        <v>70.39</v>
      </c>
      <c r="U579" s="2">
        <v>9.85</v>
      </c>
      <c r="V579" s="2">
        <v>80.239999999999995</v>
      </c>
      <c r="X579" s="2">
        <v>0</v>
      </c>
      <c r="Y579" s="2">
        <v>0</v>
      </c>
      <c r="Z579" s="2">
        <v>0</v>
      </c>
      <c r="AB579" s="2">
        <v>0</v>
      </c>
      <c r="AC579" s="2">
        <v>0</v>
      </c>
      <c r="AD579" s="2">
        <v>0</v>
      </c>
      <c r="AF579" s="2">
        <v>0</v>
      </c>
      <c r="AG579" s="2">
        <v>0</v>
      </c>
      <c r="AH579" s="2">
        <v>0</v>
      </c>
      <c r="AJ579" s="20">
        <v>92.39</v>
      </c>
      <c r="AK579" s="21">
        <f t="shared" si="18"/>
        <v>12.934600000000001</v>
      </c>
      <c r="AL579" s="21">
        <f t="shared" si="19"/>
        <v>105.3246</v>
      </c>
      <c r="AM579"/>
      <c r="AN579" s="19">
        <v>0</v>
      </c>
      <c r="AO579" s="2"/>
      <c r="AS579" s="17"/>
      <c r="AT579" s="17"/>
      <c r="AU579" s="13"/>
      <c r="AV579" s="13"/>
      <c r="AW579" s="31"/>
      <c r="AX579" s="38"/>
      <c r="AY579" s="33"/>
      <c r="AZ579" s="33"/>
      <c r="BA579" s="34"/>
      <c r="BB579" s="35"/>
      <c r="BC579" s="45"/>
      <c r="BD579" s="46"/>
      <c r="BE579" s="20"/>
    </row>
    <row r="580" spans="1:57" x14ac:dyDescent="0.35">
      <c r="A580" s="14">
        <v>580</v>
      </c>
      <c r="B580" t="s">
        <v>760</v>
      </c>
      <c r="C580" t="s">
        <v>38</v>
      </c>
      <c r="D580" t="s">
        <v>48</v>
      </c>
      <c r="E580">
        <v>27766</v>
      </c>
      <c r="G580" s="2">
        <v>9.4499999999999993</v>
      </c>
      <c r="H580" t="s">
        <v>162</v>
      </c>
      <c r="I580" t="s">
        <v>761</v>
      </c>
      <c r="K580">
        <v>128823</v>
      </c>
      <c r="M580" t="s">
        <v>164</v>
      </c>
      <c r="N580" t="s">
        <v>60</v>
      </c>
      <c r="O580" t="s">
        <v>762</v>
      </c>
      <c r="P580" t="s">
        <v>763</v>
      </c>
      <c r="Q580" t="s">
        <v>52</v>
      </c>
      <c r="R580">
        <v>1</v>
      </c>
      <c r="S580" s="4">
        <v>9</v>
      </c>
      <c r="T580" s="2">
        <v>85.04</v>
      </c>
      <c r="U580" s="2">
        <v>11.91</v>
      </c>
      <c r="V580" s="2">
        <v>96.95</v>
      </c>
      <c r="X580" s="2">
        <v>0</v>
      </c>
      <c r="Y580" s="2">
        <v>0</v>
      </c>
      <c r="Z580" s="2">
        <v>0</v>
      </c>
      <c r="AB580" s="2">
        <v>0</v>
      </c>
      <c r="AC580" s="2">
        <v>0</v>
      </c>
      <c r="AD580" s="2">
        <v>0</v>
      </c>
      <c r="AF580" s="2">
        <v>0</v>
      </c>
      <c r="AG580" s="2">
        <v>0</v>
      </c>
      <c r="AH580" s="2">
        <v>0</v>
      </c>
      <c r="AJ580" s="20">
        <v>111.62</v>
      </c>
      <c r="AK580" s="21">
        <f t="shared" si="18"/>
        <v>15.626800000000003</v>
      </c>
      <c r="AL580" s="21">
        <f t="shared" si="19"/>
        <v>127.24680000000001</v>
      </c>
      <c r="AM580"/>
      <c r="AN580" s="19">
        <v>0</v>
      </c>
      <c r="AO580" s="2"/>
      <c r="AS580" s="17"/>
      <c r="AT580" s="17"/>
      <c r="AU580" s="13"/>
      <c r="AV580" s="13"/>
      <c r="AW580" s="31"/>
      <c r="AX580" s="38"/>
      <c r="AY580" s="33"/>
      <c r="AZ580" s="33"/>
      <c r="BA580" s="34"/>
      <c r="BB580" s="35"/>
      <c r="BC580" s="45"/>
      <c r="BD580" s="46"/>
      <c r="BE580" s="20"/>
    </row>
    <row r="581" spans="1:57" x14ac:dyDescent="0.35">
      <c r="A581" s="14">
        <v>581</v>
      </c>
      <c r="B581" t="s">
        <v>410</v>
      </c>
      <c r="C581" t="s">
        <v>38</v>
      </c>
      <c r="D581" t="s">
        <v>48</v>
      </c>
      <c r="E581">
        <v>27766</v>
      </c>
      <c r="G581" s="2">
        <v>12.28</v>
      </c>
      <c r="H581" t="s">
        <v>162</v>
      </c>
      <c r="I581" t="s">
        <v>411</v>
      </c>
      <c r="K581">
        <v>128970</v>
      </c>
      <c r="M581" t="s">
        <v>164</v>
      </c>
      <c r="N581" t="s">
        <v>60</v>
      </c>
      <c r="O581" t="s">
        <v>412</v>
      </c>
      <c r="P581" t="s">
        <v>60</v>
      </c>
      <c r="Q581" t="s">
        <v>52</v>
      </c>
      <c r="R581">
        <v>1</v>
      </c>
      <c r="S581" s="4">
        <v>5</v>
      </c>
      <c r="T581" s="2">
        <v>61.42</v>
      </c>
      <c r="U581" s="2">
        <v>8.6</v>
      </c>
      <c r="V581" s="2">
        <v>70.02</v>
      </c>
      <c r="X581" s="2">
        <v>0</v>
      </c>
      <c r="Y581" s="2">
        <v>0</v>
      </c>
      <c r="Z581" s="2">
        <v>0</v>
      </c>
      <c r="AB581" s="2">
        <v>0</v>
      </c>
      <c r="AC581" s="2">
        <v>0</v>
      </c>
      <c r="AD581" s="2">
        <v>0</v>
      </c>
      <c r="AF581" s="2">
        <v>0</v>
      </c>
      <c r="AG581" s="2">
        <v>0</v>
      </c>
      <c r="AH581" s="2">
        <v>0</v>
      </c>
      <c r="AJ581" s="20">
        <v>80.62</v>
      </c>
      <c r="AK581" s="21">
        <f t="shared" si="18"/>
        <v>11.286800000000001</v>
      </c>
      <c r="AL581" s="21">
        <f t="shared" si="19"/>
        <v>91.906800000000004</v>
      </c>
      <c r="AM581"/>
      <c r="AN581" s="19">
        <v>0</v>
      </c>
      <c r="AO581" s="2"/>
      <c r="AS581" s="17"/>
      <c r="AT581" s="17"/>
      <c r="AU581" s="13"/>
      <c r="AV581" s="13"/>
      <c r="AW581" s="31"/>
      <c r="AX581" s="38"/>
      <c r="AY581" s="33"/>
      <c r="AZ581" s="33"/>
      <c r="BA581" s="34"/>
      <c r="BB581" s="35"/>
      <c r="BC581" s="45"/>
      <c r="BD581" s="46"/>
      <c r="BE581" s="20"/>
    </row>
    <row r="582" spans="1:57" x14ac:dyDescent="0.35">
      <c r="A582" s="14">
        <v>582</v>
      </c>
      <c r="B582" t="s">
        <v>764</v>
      </c>
      <c r="C582" t="s">
        <v>38</v>
      </c>
      <c r="D582" t="s">
        <v>48</v>
      </c>
      <c r="E582">
        <v>27766</v>
      </c>
      <c r="G582" s="2">
        <v>6.82</v>
      </c>
      <c r="H582" t="s">
        <v>162</v>
      </c>
      <c r="I582" t="s">
        <v>765</v>
      </c>
      <c r="K582">
        <v>128917</v>
      </c>
      <c r="M582" t="s">
        <v>164</v>
      </c>
      <c r="N582" t="s">
        <v>60</v>
      </c>
      <c r="O582" t="s">
        <v>766</v>
      </c>
      <c r="P582" t="s">
        <v>68</v>
      </c>
      <c r="Q582" t="s">
        <v>52</v>
      </c>
      <c r="R582">
        <v>1</v>
      </c>
      <c r="S582" s="4">
        <v>9</v>
      </c>
      <c r="T582" s="2">
        <v>61.42</v>
      </c>
      <c r="U582" s="2">
        <v>8.6</v>
      </c>
      <c r="V582" s="2">
        <v>70.02</v>
      </c>
      <c r="X582" s="2">
        <v>0</v>
      </c>
      <c r="Y582" s="2">
        <v>0</v>
      </c>
      <c r="Z582" s="2">
        <v>0</v>
      </c>
      <c r="AB582" s="2">
        <v>0</v>
      </c>
      <c r="AC582" s="2">
        <v>0</v>
      </c>
      <c r="AD582" s="2">
        <v>0</v>
      </c>
      <c r="AF582" s="2">
        <v>0</v>
      </c>
      <c r="AG582" s="2">
        <v>0</v>
      </c>
      <c r="AH582" s="2">
        <v>0</v>
      </c>
      <c r="AJ582" s="20">
        <v>80.62</v>
      </c>
      <c r="AK582" s="21">
        <f t="shared" si="18"/>
        <v>11.286800000000001</v>
      </c>
      <c r="AL582" s="21">
        <f t="shared" si="19"/>
        <v>91.906800000000004</v>
      </c>
      <c r="AM582"/>
      <c r="AN582" s="19">
        <v>0</v>
      </c>
      <c r="AO582" s="2"/>
      <c r="AS582" s="17"/>
      <c r="AT582" s="17"/>
      <c r="AU582" s="13"/>
      <c r="AV582" s="13"/>
      <c r="AW582" s="31"/>
      <c r="AX582" s="38"/>
      <c r="AY582" s="33"/>
      <c r="AZ582" s="33"/>
      <c r="BA582" s="34"/>
      <c r="BB582" s="35"/>
      <c r="BC582" s="45"/>
      <c r="BD582" s="46"/>
      <c r="BE582" s="20"/>
    </row>
    <row r="583" spans="1:57" x14ac:dyDescent="0.35">
      <c r="A583" s="14">
        <v>583</v>
      </c>
      <c r="B583" t="s">
        <v>1160</v>
      </c>
      <c r="C583" t="s">
        <v>38</v>
      </c>
      <c r="D583" t="s">
        <v>48</v>
      </c>
      <c r="E583">
        <v>27766</v>
      </c>
      <c r="G583" s="2">
        <v>5.41</v>
      </c>
      <c r="H583" t="s">
        <v>162</v>
      </c>
      <c r="I583" t="s">
        <v>1161</v>
      </c>
      <c r="K583">
        <v>128922</v>
      </c>
      <c r="M583" t="s">
        <v>164</v>
      </c>
      <c r="N583" t="s">
        <v>60</v>
      </c>
      <c r="O583" t="s">
        <v>1162</v>
      </c>
      <c r="P583" t="s">
        <v>1094</v>
      </c>
      <c r="Q583" t="s">
        <v>52</v>
      </c>
      <c r="R583">
        <v>1</v>
      </c>
      <c r="S583" s="4">
        <v>13</v>
      </c>
      <c r="T583" s="2">
        <v>70.39</v>
      </c>
      <c r="U583" s="2">
        <v>9.85</v>
      </c>
      <c r="V583" s="2">
        <v>80.239999999999995</v>
      </c>
      <c r="X583" s="2">
        <v>0</v>
      </c>
      <c r="Y583" s="2">
        <v>0</v>
      </c>
      <c r="Z583" s="2">
        <v>0</v>
      </c>
      <c r="AB583" s="2">
        <v>0</v>
      </c>
      <c r="AC583" s="2">
        <v>0</v>
      </c>
      <c r="AD583" s="2">
        <v>0</v>
      </c>
      <c r="AF583" s="2">
        <v>0</v>
      </c>
      <c r="AG583" s="2">
        <v>0</v>
      </c>
      <c r="AH583" s="2">
        <v>0</v>
      </c>
      <c r="AJ583" s="20">
        <v>92.39</v>
      </c>
      <c r="AK583" s="21">
        <f t="shared" si="18"/>
        <v>12.934600000000001</v>
      </c>
      <c r="AL583" s="21">
        <f t="shared" si="19"/>
        <v>105.3246</v>
      </c>
      <c r="AM583"/>
      <c r="AN583" s="19">
        <v>0</v>
      </c>
      <c r="AO583" s="2"/>
      <c r="AS583" s="17"/>
      <c r="AT583" s="17"/>
      <c r="AU583" s="13"/>
      <c r="AV583" s="13"/>
      <c r="AW583" s="31"/>
      <c r="AX583" s="38"/>
      <c r="AY583" s="33"/>
      <c r="AZ583" s="33"/>
      <c r="BA583" s="34"/>
      <c r="BB583" s="35"/>
      <c r="BC583" s="45"/>
      <c r="BD583" s="46"/>
      <c r="BE583" s="20"/>
    </row>
    <row r="584" spans="1:57" x14ac:dyDescent="0.35">
      <c r="A584" s="14">
        <v>584</v>
      </c>
      <c r="B584" t="s">
        <v>267</v>
      </c>
      <c r="C584" t="s">
        <v>38</v>
      </c>
      <c r="D584" t="s">
        <v>48</v>
      </c>
      <c r="E584">
        <v>27766</v>
      </c>
      <c r="G584" s="2">
        <v>15.36</v>
      </c>
      <c r="H584" t="s">
        <v>162</v>
      </c>
      <c r="I584" t="s">
        <v>268</v>
      </c>
      <c r="K584">
        <v>128939</v>
      </c>
      <c r="M584" t="s">
        <v>164</v>
      </c>
      <c r="N584" t="s">
        <v>60</v>
      </c>
      <c r="O584" t="s">
        <v>269</v>
      </c>
      <c r="P584" t="s">
        <v>60</v>
      </c>
      <c r="Q584" t="s">
        <v>52</v>
      </c>
      <c r="R584">
        <v>1</v>
      </c>
      <c r="S584" s="4">
        <v>4</v>
      </c>
      <c r="T584" s="2">
        <v>61.42</v>
      </c>
      <c r="U584" s="2">
        <v>8.6</v>
      </c>
      <c r="V584" s="2">
        <v>70.02</v>
      </c>
      <c r="X584" s="2">
        <v>0</v>
      </c>
      <c r="Y584" s="2">
        <v>0</v>
      </c>
      <c r="Z584" s="2">
        <v>0</v>
      </c>
      <c r="AB584" s="2">
        <v>0</v>
      </c>
      <c r="AC584" s="2">
        <v>0</v>
      </c>
      <c r="AD584" s="2">
        <v>0</v>
      </c>
      <c r="AF584" s="2">
        <v>0</v>
      </c>
      <c r="AG584" s="2">
        <v>0</v>
      </c>
      <c r="AH584" s="2">
        <v>0</v>
      </c>
      <c r="AJ584" s="20">
        <v>80.62</v>
      </c>
      <c r="AK584" s="21">
        <f t="shared" si="18"/>
        <v>11.286800000000001</v>
      </c>
      <c r="AL584" s="21">
        <f t="shared" si="19"/>
        <v>91.906800000000004</v>
      </c>
      <c r="AM584"/>
      <c r="AN584" s="19">
        <v>0</v>
      </c>
      <c r="AO584" s="2"/>
      <c r="AS584" s="17"/>
      <c r="AT584" s="17"/>
      <c r="AU584" s="13"/>
      <c r="AV584" s="13"/>
      <c r="AW584" s="31"/>
      <c r="AX584" s="38"/>
      <c r="AY584" s="33"/>
      <c r="AZ584" s="33"/>
      <c r="BA584" s="34"/>
      <c r="BB584" s="35"/>
      <c r="BC584" s="45"/>
      <c r="BD584" s="46"/>
      <c r="BE584" s="20"/>
    </row>
    <row r="585" spans="1:57" x14ac:dyDescent="0.35">
      <c r="A585" s="14">
        <v>585</v>
      </c>
      <c r="B585" t="s">
        <v>767</v>
      </c>
      <c r="C585" t="s">
        <v>38</v>
      </c>
      <c r="D585" t="s">
        <v>48</v>
      </c>
      <c r="E585">
        <v>27766</v>
      </c>
      <c r="G585" s="2">
        <v>6.82</v>
      </c>
      <c r="H585" t="s">
        <v>162</v>
      </c>
      <c r="I585" t="s">
        <v>768</v>
      </c>
      <c r="K585">
        <v>128976</v>
      </c>
      <c r="M585" t="s">
        <v>164</v>
      </c>
      <c r="N585" t="s">
        <v>60</v>
      </c>
      <c r="O585" t="s">
        <v>769</v>
      </c>
      <c r="P585" t="s">
        <v>44</v>
      </c>
      <c r="Q585" t="s">
        <v>52</v>
      </c>
      <c r="R585">
        <v>1</v>
      </c>
      <c r="S585" s="4">
        <v>9</v>
      </c>
      <c r="T585" s="2">
        <v>61.42</v>
      </c>
      <c r="U585" s="2">
        <v>8.6</v>
      </c>
      <c r="V585" s="2">
        <v>70.02</v>
      </c>
      <c r="X585" s="2">
        <v>0</v>
      </c>
      <c r="Y585" s="2">
        <v>0</v>
      </c>
      <c r="Z585" s="2">
        <v>0</v>
      </c>
      <c r="AB585" s="2">
        <v>0</v>
      </c>
      <c r="AC585" s="2">
        <v>0</v>
      </c>
      <c r="AD585" s="2">
        <v>0</v>
      </c>
      <c r="AF585" s="2">
        <v>0</v>
      </c>
      <c r="AG585" s="2">
        <v>0</v>
      </c>
      <c r="AH585" s="2">
        <v>0</v>
      </c>
      <c r="AJ585" s="20">
        <v>80.62</v>
      </c>
      <c r="AK585" s="21">
        <f t="shared" si="18"/>
        <v>11.286800000000001</v>
      </c>
      <c r="AL585" s="21">
        <f t="shared" si="19"/>
        <v>91.906800000000004</v>
      </c>
      <c r="AM585"/>
      <c r="AN585" s="19">
        <v>0</v>
      </c>
      <c r="AO585" s="2"/>
      <c r="AS585" s="17"/>
      <c r="AT585" s="17"/>
      <c r="AU585" s="13"/>
      <c r="AV585" s="13"/>
      <c r="AW585" s="31"/>
      <c r="AX585" s="38"/>
      <c r="AY585" s="33"/>
      <c r="AZ585" s="33"/>
      <c r="BA585" s="34"/>
      <c r="BB585" s="35"/>
      <c r="BC585" s="45"/>
      <c r="BD585" s="46"/>
      <c r="BE585" s="20"/>
    </row>
    <row r="586" spans="1:57" x14ac:dyDescent="0.35">
      <c r="A586" s="14">
        <v>586</v>
      </c>
      <c r="B586" t="s">
        <v>770</v>
      </c>
      <c r="C586" t="s">
        <v>38</v>
      </c>
      <c r="D586" t="s">
        <v>48</v>
      </c>
      <c r="E586">
        <v>27766</v>
      </c>
      <c r="G586" s="2">
        <v>6.82</v>
      </c>
      <c r="H586" t="s">
        <v>162</v>
      </c>
      <c r="I586" t="s">
        <v>771</v>
      </c>
      <c r="K586">
        <v>128962</v>
      </c>
      <c r="M586" t="s">
        <v>164</v>
      </c>
      <c r="N586" t="s">
        <v>60</v>
      </c>
      <c r="O586" t="s">
        <v>772</v>
      </c>
      <c r="P586" t="s">
        <v>74</v>
      </c>
      <c r="Q586" t="s">
        <v>52</v>
      </c>
      <c r="R586">
        <v>1</v>
      </c>
      <c r="S586" s="4">
        <v>9</v>
      </c>
      <c r="T586" s="2">
        <v>61.42</v>
      </c>
      <c r="U586" s="2">
        <v>8.6</v>
      </c>
      <c r="V586" s="2">
        <v>70.02</v>
      </c>
      <c r="X586" s="2">
        <v>0</v>
      </c>
      <c r="Y586" s="2">
        <v>0</v>
      </c>
      <c r="Z586" s="2">
        <v>0</v>
      </c>
      <c r="AB586" s="2">
        <v>0</v>
      </c>
      <c r="AC586" s="2">
        <v>0</v>
      </c>
      <c r="AD586" s="2">
        <v>0</v>
      </c>
      <c r="AF586" s="2">
        <v>0</v>
      </c>
      <c r="AG586" s="2">
        <v>0</v>
      </c>
      <c r="AH586" s="2">
        <v>0</v>
      </c>
      <c r="AJ586" s="20">
        <v>80.62</v>
      </c>
      <c r="AK586" s="21">
        <f t="shared" si="18"/>
        <v>11.286800000000001</v>
      </c>
      <c r="AL586" s="21">
        <f t="shared" si="19"/>
        <v>91.906800000000004</v>
      </c>
      <c r="AM586"/>
      <c r="AN586" s="19">
        <v>0</v>
      </c>
      <c r="AO586" s="2"/>
      <c r="AS586" s="17"/>
      <c r="AT586" s="17"/>
      <c r="AU586" s="13"/>
      <c r="AV586" s="13"/>
      <c r="AW586" s="31"/>
      <c r="AX586" s="38"/>
      <c r="AY586" s="33"/>
      <c r="AZ586" s="33"/>
      <c r="BA586" s="34"/>
      <c r="BB586" s="35"/>
      <c r="BC586" s="45"/>
      <c r="BD586" s="46"/>
      <c r="BE586" s="20"/>
    </row>
    <row r="587" spans="1:57" x14ac:dyDescent="0.35">
      <c r="A587" s="14">
        <v>587</v>
      </c>
      <c r="B587" t="s">
        <v>773</v>
      </c>
      <c r="C587" t="s">
        <v>38</v>
      </c>
      <c r="D587" t="s">
        <v>48</v>
      </c>
      <c r="E587">
        <v>27766</v>
      </c>
      <c r="G587" s="2">
        <v>6.82</v>
      </c>
      <c r="H587" t="s">
        <v>162</v>
      </c>
      <c r="I587" t="s">
        <v>774</v>
      </c>
      <c r="K587">
        <v>128960</v>
      </c>
      <c r="M587" t="s">
        <v>164</v>
      </c>
      <c r="N587" t="s">
        <v>60</v>
      </c>
      <c r="O587" t="s">
        <v>775</v>
      </c>
      <c r="P587" t="s">
        <v>725</v>
      </c>
      <c r="Q587" t="s">
        <v>52</v>
      </c>
      <c r="R587">
        <v>1</v>
      </c>
      <c r="S587" s="4">
        <v>9</v>
      </c>
      <c r="T587" s="2">
        <v>61.42</v>
      </c>
      <c r="U587" s="2">
        <v>8.6</v>
      </c>
      <c r="V587" s="2">
        <v>70.02</v>
      </c>
      <c r="X587" s="2">
        <v>0</v>
      </c>
      <c r="Y587" s="2">
        <v>0</v>
      </c>
      <c r="Z587" s="2">
        <v>0</v>
      </c>
      <c r="AB587" s="2">
        <v>0</v>
      </c>
      <c r="AC587" s="2">
        <v>0</v>
      </c>
      <c r="AD587" s="2">
        <v>0</v>
      </c>
      <c r="AF587" s="2">
        <v>0</v>
      </c>
      <c r="AG587" s="2">
        <v>0</v>
      </c>
      <c r="AH587" s="2">
        <v>0</v>
      </c>
      <c r="AJ587" s="20">
        <v>80.62</v>
      </c>
      <c r="AK587" s="21">
        <f t="shared" si="18"/>
        <v>11.286800000000001</v>
      </c>
      <c r="AL587" s="21">
        <f t="shared" si="19"/>
        <v>91.906800000000004</v>
      </c>
      <c r="AM587"/>
      <c r="AN587" s="19">
        <v>0</v>
      </c>
      <c r="AO587" s="2"/>
      <c r="AS587" s="17"/>
      <c r="AT587" s="17"/>
      <c r="AU587" s="13"/>
      <c r="AV587" s="13"/>
      <c r="AW587" s="31"/>
      <c r="AX587" s="38"/>
      <c r="AY587" s="33"/>
      <c r="AZ587" s="33"/>
      <c r="BA587" s="34"/>
      <c r="BB587" s="35"/>
      <c r="BC587" s="45"/>
      <c r="BD587" s="46"/>
      <c r="BE587" s="20"/>
    </row>
    <row r="588" spans="1:57" x14ac:dyDescent="0.35">
      <c r="A588" s="14">
        <v>588</v>
      </c>
      <c r="B588" t="s">
        <v>1163</v>
      </c>
      <c r="C588" t="s">
        <v>38</v>
      </c>
      <c r="D588" t="s">
        <v>48</v>
      </c>
      <c r="E588">
        <v>27766</v>
      </c>
      <c r="G588" s="2">
        <v>7.9</v>
      </c>
      <c r="H588" t="s">
        <v>162</v>
      </c>
      <c r="I588" t="s">
        <v>1164</v>
      </c>
      <c r="K588">
        <v>128920</v>
      </c>
      <c r="M588" t="s">
        <v>164</v>
      </c>
      <c r="N588" t="s">
        <v>60</v>
      </c>
      <c r="O588" t="s">
        <v>1165</v>
      </c>
      <c r="P588" t="s">
        <v>671</v>
      </c>
      <c r="Q588" t="s">
        <v>52</v>
      </c>
      <c r="R588">
        <v>1</v>
      </c>
      <c r="S588" s="4">
        <v>13</v>
      </c>
      <c r="T588" s="2">
        <v>102.73</v>
      </c>
      <c r="U588" s="2">
        <v>14.38</v>
      </c>
      <c r="V588" s="2">
        <v>117.11</v>
      </c>
      <c r="X588" s="2">
        <v>0</v>
      </c>
      <c r="Y588" s="2">
        <v>0</v>
      </c>
      <c r="Z588" s="2">
        <v>0</v>
      </c>
      <c r="AB588" s="2">
        <v>0</v>
      </c>
      <c r="AC588" s="2">
        <v>0</v>
      </c>
      <c r="AD588" s="2">
        <v>0</v>
      </c>
      <c r="AF588" s="2">
        <v>0</v>
      </c>
      <c r="AG588" s="2">
        <v>0</v>
      </c>
      <c r="AH588" s="2">
        <v>0</v>
      </c>
      <c r="AJ588" s="20">
        <v>134.84</v>
      </c>
      <c r="AK588" s="21">
        <f t="shared" si="18"/>
        <v>18.877600000000001</v>
      </c>
      <c r="AL588" s="21">
        <f t="shared" si="19"/>
        <v>153.7176</v>
      </c>
      <c r="AM588"/>
      <c r="AN588" s="19">
        <v>0</v>
      </c>
      <c r="AO588" s="2"/>
      <c r="AS588" s="17"/>
      <c r="AT588" s="17"/>
      <c r="AU588" s="13"/>
      <c r="AV588" s="13"/>
      <c r="AW588" s="31"/>
      <c r="AX588" s="38"/>
      <c r="AY588" s="33"/>
      <c r="AZ588" s="33"/>
      <c r="BA588" s="34"/>
      <c r="BB588" s="35"/>
      <c r="BC588" s="45"/>
      <c r="BD588" s="46"/>
      <c r="BE588" s="20"/>
    </row>
    <row r="589" spans="1:57" x14ac:dyDescent="0.35">
      <c r="A589" s="14">
        <v>589</v>
      </c>
      <c r="B589" t="s">
        <v>776</v>
      </c>
      <c r="C589" t="s">
        <v>38</v>
      </c>
      <c r="D589" t="s">
        <v>48</v>
      </c>
      <c r="E589">
        <v>27766</v>
      </c>
      <c r="G589" s="2">
        <v>6.82</v>
      </c>
      <c r="H589" t="s">
        <v>162</v>
      </c>
      <c r="I589" t="s">
        <v>777</v>
      </c>
      <c r="K589">
        <v>128932</v>
      </c>
      <c r="M589" t="s">
        <v>164</v>
      </c>
      <c r="N589" t="s">
        <v>60</v>
      </c>
      <c r="O589" t="s">
        <v>778</v>
      </c>
      <c r="P589" t="s">
        <v>60</v>
      </c>
      <c r="Q589" t="s">
        <v>52</v>
      </c>
      <c r="R589">
        <v>1</v>
      </c>
      <c r="S589" s="4">
        <v>9</v>
      </c>
      <c r="T589" s="2">
        <v>61.42</v>
      </c>
      <c r="U589" s="2">
        <v>8.6</v>
      </c>
      <c r="V589" s="2">
        <v>70.02</v>
      </c>
      <c r="X589" s="2">
        <v>0</v>
      </c>
      <c r="Y589" s="2">
        <v>0</v>
      </c>
      <c r="Z589" s="2">
        <v>0</v>
      </c>
      <c r="AB589" s="2">
        <v>0</v>
      </c>
      <c r="AC589" s="2">
        <v>0</v>
      </c>
      <c r="AD589" s="2">
        <v>0</v>
      </c>
      <c r="AF589" s="2">
        <v>0</v>
      </c>
      <c r="AG589" s="2">
        <v>0</v>
      </c>
      <c r="AH589" s="2">
        <v>0</v>
      </c>
      <c r="AJ589" s="20">
        <v>80.62</v>
      </c>
      <c r="AK589" s="21">
        <f t="shared" si="18"/>
        <v>11.286800000000001</v>
      </c>
      <c r="AL589" s="21">
        <f t="shared" si="19"/>
        <v>91.906800000000004</v>
      </c>
      <c r="AM589"/>
      <c r="AN589" s="19">
        <v>0</v>
      </c>
      <c r="AO589" s="2"/>
      <c r="AS589" s="17"/>
      <c r="AT589" s="17"/>
      <c r="AU589" s="13"/>
      <c r="AV589" s="13"/>
      <c r="AW589" s="31"/>
      <c r="AX589" s="38"/>
      <c r="AY589" s="33"/>
      <c r="AZ589" s="33"/>
      <c r="BA589" s="34"/>
      <c r="BB589" s="35"/>
      <c r="BC589" s="45"/>
      <c r="BD589" s="46"/>
      <c r="BE589" s="20"/>
    </row>
    <row r="590" spans="1:57" x14ac:dyDescent="0.35">
      <c r="A590" s="14">
        <v>590</v>
      </c>
      <c r="B590" t="s">
        <v>779</v>
      </c>
      <c r="C590" t="s">
        <v>38</v>
      </c>
      <c r="D590" t="s">
        <v>48</v>
      </c>
      <c r="E590">
        <v>27766</v>
      </c>
      <c r="G590" s="2">
        <v>6.82</v>
      </c>
      <c r="H590" t="s">
        <v>162</v>
      </c>
      <c r="I590" t="s">
        <v>780</v>
      </c>
      <c r="K590">
        <v>128906</v>
      </c>
      <c r="M590" t="s">
        <v>164</v>
      </c>
      <c r="N590" t="s">
        <v>60</v>
      </c>
      <c r="O590" t="s">
        <v>781</v>
      </c>
      <c r="P590" t="s">
        <v>44</v>
      </c>
      <c r="Q590" t="s">
        <v>52</v>
      </c>
      <c r="R590">
        <v>1</v>
      </c>
      <c r="S590" s="4">
        <v>9</v>
      </c>
      <c r="T590" s="2">
        <v>61.42</v>
      </c>
      <c r="U590" s="2">
        <v>8.6</v>
      </c>
      <c r="V590" s="2">
        <v>70.02</v>
      </c>
      <c r="X590" s="2">
        <v>0</v>
      </c>
      <c r="Y590" s="2">
        <v>0</v>
      </c>
      <c r="Z590" s="2">
        <v>0</v>
      </c>
      <c r="AB590" s="2">
        <v>0</v>
      </c>
      <c r="AC590" s="2">
        <v>0</v>
      </c>
      <c r="AD590" s="2">
        <v>0</v>
      </c>
      <c r="AF590" s="2">
        <v>0</v>
      </c>
      <c r="AG590" s="2">
        <v>0</v>
      </c>
      <c r="AH590" s="2">
        <v>0</v>
      </c>
      <c r="AJ590" s="20">
        <v>80.62</v>
      </c>
      <c r="AK590" s="21">
        <f t="shared" si="18"/>
        <v>11.286800000000001</v>
      </c>
      <c r="AL590" s="21">
        <f t="shared" si="19"/>
        <v>91.906800000000004</v>
      </c>
      <c r="AM590"/>
      <c r="AN590" s="19">
        <v>0</v>
      </c>
      <c r="AO590" s="2"/>
      <c r="AS590" s="17"/>
      <c r="AT590" s="17"/>
      <c r="AU590" s="13"/>
      <c r="AV590" s="13"/>
      <c r="AW590" s="31"/>
      <c r="AX590" s="38"/>
      <c r="AY590" s="33"/>
      <c r="AZ590" s="33"/>
      <c r="BA590" s="34"/>
      <c r="BB590" s="35"/>
      <c r="BC590" s="45"/>
      <c r="BD590" s="46"/>
      <c r="BE590" s="20"/>
    </row>
    <row r="591" spans="1:57" x14ac:dyDescent="0.35">
      <c r="A591" s="14">
        <v>591</v>
      </c>
      <c r="B591" t="s">
        <v>782</v>
      </c>
      <c r="C591" t="s">
        <v>38</v>
      </c>
      <c r="D591" t="s">
        <v>48</v>
      </c>
      <c r="E591">
        <v>27766</v>
      </c>
      <c r="G591" s="2">
        <v>6.82</v>
      </c>
      <c r="H591" t="s">
        <v>162</v>
      </c>
      <c r="I591" t="s">
        <v>783</v>
      </c>
      <c r="K591">
        <v>128927</v>
      </c>
      <c r="M591" t="s">
        <v>164</v>
      </c>
      <c r="N591" t="s">
        <v>60</v>
      </c>
      <c r="O591" t="s">
        <v>784</v>
      </c>
      <c r="P591" t="s">
        <v>296</v>
      </c>
      <c r="Q591" t="s">
        <v>52</v>
      </c>
      <c r="R591">
        <v>1</v>
      </c>
      <c r="S591" s="4">
        <v>9</v>
      </c>
      <c r="T591" s="2">
        <v>61.42</v>
      </c>
      <c r="U591" s="2">
        <v>8.6</v>
      </c>
      <c r="V591" s="2">
        <v>70.02</v>
      </c>
      <c r="X591" s="2">
        <v>0</v>
      </c>
      <c r="Y591" s="2">
        <v>0</v>
      </c>
      <c r="Z591" s="2">
        <v>0</v>
      </c>
      <c r="AB591" s="2">
        <v>0</v>
      </c>
      <c r="AC591" s="2">
        <v>0</v>
      </c>
      <c r="AD591" s="2">
        <v>0</v>
      </c>
      <c r="AF591" s="2">
        <v>0</v>
      </c>
      <c r="AG591" s="2">
        <v>0</v>
      </c>
      <c r="AH591" s="2">
        <v>0</v>
      </c>
      <c r="AJ591" s="20">
        <v>80.62</v>
      </c>
      <c r="AK591" s="21">
        <f t="shared" si="18"/>
        <v>11.286800000000001</v>
      </c>
      <c r="AL591" s="21">
        <f t="shared" si="19"/>
        <v>91.906800000000004</v>
      </c>
      <c r="AM591"/>
      <c r="AN591" s="19">
        <v>0</v>
      </c>
      <c r="AO591" s="2"/>
      <c r="AS591" s="17"/>
      <c r="AT591" s="17"/>
      <c r="AU591" s="13"/>
      <c r="AV591" s="13"/>
      <c r="AW591" s="31"/>
      <c r="AX591" s="38"/>
      <c r="AY591" s="33"/>
      <c r="AZ591" s="33"/>
      <c r="BA591" s="34"/>
      <c r="BB591" s="35"/>
      <c r="BC591" s="45"/>
      <c r="BD591" s="46"/>
      <c r="BE591" s="20"/>
    </row>
    <row r="592" spans="1:57" x14ac:dyDescent="0.35">
      <c r="A592" s="14">
        <v>592</v>
      </c>
      <c r="B592" t="s">
        <v>785</v>
      </c>
      <c r="C592" t="s">
        <v>38</v>
      </c>
      <c r="D592" t="s">
        <v>48</v>
      </c>
      <c r="E592">
        <v>27766</v>
      </c>
      <c r="G592" s="2">
        <v>9.4499999999999993</v>
      </c>
      <c r="H592" t="s">
        <v>162</v>
      </c>
      <c r="I592" t="s">
        <v>786</v>
      </c>
      <c r="K592">
        <v>128928</v>
      </c>
      <c r="M592" t="s">
        <v>164</v>
      </c>
      <c r="N592" t="s">
        <v>60</v>
      </c>
      <c r="O592" t="s">
        <v>787</v>
      </c>
      <c r="P592" t="s">
        <v>788</v>
      </c>
      <c r="Q592" t="s">
        <v>52</v>
      </c>
      <c r="R592">
        <v>1</v>
      </c>
      <c r="S592" s="4">
        <v>9</v>
      </c>
      <c r="T592" s="2">
        <v>85.04</v>
      </c>
      <c r="U592" s="2">
        <v>11.91</v>
      </c>
      <c r="V592" s="2">
        <v>96.95</v>
      </c>
      <c r="X592" s="2">
        <v>0</v>
      </c>
      <c r="Y592" s="2">
        <v>0</v>
      </c>
      <c r="Z592" s="2">
        <v>0</v>
      </c>
      <c r="AB592" s="2">
        <v>0</v>
      </c>
      <c r="AC592" s="2">
        <v>0</v>
      </c>
      <c r="AD592" s="2">
        <v>0</v>
      </c>
      <c r="AF592" s="2">
        <v>0</v>
      </c>
      <c r="AG592" s="2">
        <v>0</v>
      </c>
      <c r="AH592" s="2">
        <v>0</v>
      </c>
      <c r="AJ592" s="20">
        <v>111.62</v>
      </c>
      <c r="AK592" s="21">
        <f t="shared" si="18"/>
        <v>15.626800000000003</v>
      </c>
      <c r="AL592" s="21">
        <f t="shared" si="19"/>
        <v>127.24680000000001</v>
      </c>
      <c r="AM592"/>
      <c r="AN592" s="19">
        <v>0</v>
      </c>
      <c r="AO592" s="2"/>
      <c r="AS592" s="17"/>
      <c r="AT592" s="17"/>
      <c r="AU592" s="13"/>
      <c r="AV592" s="13"/>
      <c r="AW592" s="31"/>
      <c r="AX592" s="38"/>
      <c r="AY592" s="33"/>
      <c r="AZ592" s="33"/>
      <c r="BA592" s="34"/>
      <c r="BB592" s="35"/>
      <c r="BC592" s="45"/>
      <c r="BD592" s="46"/>
      <c r="BE592" s="20"/>
    </row>
    <row r="593" spans="1:57" x14ac:dyDescent="0.35">
      <c r="A593" s="14">
        <v>593</v>
      </c>
      <c r="B593" t="s">
        <v>270</v>
      </c>
      <c r="C593" t="s">
        <v>38</v>
      </c>
      <c r="D593" t="s">
        <v>48</v>
      </c>
      <c r="E593">
        <v>27766</v>
      </c>
      <c r="G593" s="2">
        <v>15.36</v>
      </c>
      <c r="H593" t="s">
        <v>162</v>
      </c>
      <c r="I593" t="s">
        <v>271</v>
      </c>
      <c r="K593">
        <v>128904</v>
      </c>
      <c r="M593" t="s">
        <v>164</v>
      </c>
      <c r="N593" t="s">
        <v>60</v>
      </c>
      <c r="O593" t="s">
        <v>272</v>
      </c>
      <c r="P593" t="s">
        <v>273</v>
      </c>
      <c r="Q593" t="s">
        <v>52</v>
      </c>
      <c r="R593">
        <v>1</v>
      </c>
      <c r="S593" s="4">
        <v>4</v>
      </c>
      <c r="T593" s="2">
        <v>61.42</v>
      </c>
      <c r="U593" s="2">
        <v>8.6</v>
      </c>
      <c r="V593" s="2">
        <v>70.02</v>
      </c>
      <c r="X593" s="2">
        <v>0</v>
      </c>
      <c r="Y593" s="2">
        <v>0</v>
      </c>
      <c r="Z593" s="2">
        <v>0</v>
      </c>
      <c r="AB593" s="2">
        <v>0</v>
      </c>
      <c r="AC593" s="2">
        <v>0</v>
      </c>
      <c r="AD593" s="2">
        <v>0</v>
      </c>
      <c r="AF593" s="2">
        <v>0</v>
      </c>
      <c r="AG593" s="2">
        <v>0</v>
      </c>
      <c r="AH593" s="2">
        <v>0</v>
      </c>
      <c r="AJ593" s="20">
        <v>80.62</v>
      </c>
      <c r="AK593" s="21">
        <f t="shared" si="18"/>
        <v>11.286800000000001</v>
      </c>
      <c r="AL593" s="21">
        <f t="shared" si="19"/>
        <v>91.906800000000004</v>
      </c>
      <c r="AM593"/>
      <c r="AN593" s="19">
        <v>0</v>
      </c>
      <c r="AO593" s="2"/>
      <c r="AS593" s="17"/>
      <c r="AT593" s="17"/>
      <c r="AU593" s="13"/>
      <c r="AV593" s="13"/>
      <c r="AW593" s="31"/>
      <c r="AX593" s="38"/>
      <c r="AY593" s="33"/>
      <c r="AZ593" s="33"/>
      <c r="BA593" s="34"/>
      <c r="BB593" s="35"/>
      <c r="BC593" s="45"/>
      <c r="BD593" s="46"/>
      <c r="BE593" s="20"/>
    </row>
    <row r="594" spans="1:57" x14ac:dyDescent="0.35">
      <c r="A594" s="14">
        <v>594</v>
      </c>
      <c r="B594" t="s">
        <v>413</v>
      </c>
      <c r="C594" t="s">
        <v>38</v>
      </c>
      <c r="D594" t="s">
        <v>48</v>
      </c>
      <c r="E594">
        <v>27766</v>
      </c>
      <c r="G594" s="2">
        <v>12.28</v>
      </c>
      <c r="H594" t="s">
        <v>162</v>
      </c>
      <c r="I594" t="s">
        <v>414</v>
      </c>
      <c r="K594">
        <v>128909</v>
      </c>
      <c r="M594" t="s">
        <v>164</v>
      </c>
      <c r="N594" t="s">
        <v>60</v>
      </c>
      <c r="O594" t="s">
        <v>415</v>
      </c>
      <c r="P594" t="s">
        <v>44</v>
      </c>
      <c r="Q594" t="s">
        <v>52</v>
      </c>
      <c r="R594">
        <v>1</v>
      </c>
      <c r="S594" s="4">
        <v>5</v>
      </c>
      <c r="T594" s="2">
        <v>61.42</v>
      </c>
      <c r="U594" s="2">
        <v>8.6</v>
      </c>
      <c r="V594" s="2">
        <v>70.02</v>
      </c>
      <c r="X594" s="2">
        <v>0</v>
      </c>
      <c r="Y594" s="2">
        <v>0</v>
      </c>
      <c r="Z594" s="2">
        <v>0</v>
      </c>
      <c r="AB594" s="2">
        <v>0</v>
      </c>
      <c r="AC594" s="2">
        <v>0</v>
      </c>
      <c r="AD594" s="2">
        <v>0</v>
      </c>
      <c r="AF594" s="2">
        <v>0</v>
      </c>
      <c r="AG594" s="2">
        <v>0</v>
      </c>
      <c r="AH594" s="2">
        <v>0</v>
      </c>
      <c r="AJ594" s="20">
        <v>80.62</v>
      </c>
      <c r="AK594" s="21">
        <f t="shared" si="18"/>
        <v>11.286800000000001</v>
      </c>
      <c r="AL594" s="21">
        <f t="shared" si="19"/>
        <v>91.906800000000004</v>
      </c>
      <c r="AM594"/>
      <c r="AN594" s="19">
        <v>0</v>
      </c>
      <c r="AO594" s="2"/>
      <c r="AS594" s="17"/>
      <c r="AT594" s="17"/>
      <c r="AU594" s="13"/>
      <c r="AV594" s="13"/>
      <c r="AW594" s="31"/>
      <c r="AX594" s="38"/>
      <c r="AY594" s="33"/>
      <c r="AZ594" s="33"/>
      <c r="BA594" s="34"/>
      <c r="BB594" s="35"/>
      <c r="BC594" s="45"/>
      <c r="BD594" s="46"/>
      <c r="BE594" s="20"/>
    </row>
    <row r="595" spans="1:57" x14ac:dyDescent="0.35">
      <c r="A595" s="14">
        <v>595</v>
      </c>
      <c r="B595" t="s">
        <v>274</v>
      </c>
      <c r="C595" t="s">
        <v>38</v>
      </c>
      <c r="D595" t="s">
        <v>48</v>
      </c>
      <c r="E595">
        <v>27766</v>
      </c>
      <c r="G595" s="2">
        <v>15.36</v>
      </c>
      <c r="H595" t="s">
        <v>162</v>
      </c>
      <c r="I595" t="s">
        <v>275</v>
      </c>
      <c r="K595">
        <v>138133</v>
      </c>
      <c r="M595" t="s">
        <v>164</v>
      </c>
      <c r="N595" t="s">
        <v>60</v>
      </c>
      <c r="O595" t="s">
        <v>276</v>
      </c>
      <c r="P595" t="s">
        <v>44</v>
      </c>
      <c r="Q595" t="s">
        <v>52</v>
      </c>
      <c r="R595">
        <v>1</v>
      </c>
      <c r="S595" s="4">
        <v>4</v>
      </c>
      <c r="T595" s="2">
        <v>61.42</v>
      </c>
      <c r="U595" s="2">
        <v>8.6</v>
      </c>
      <c r="V595" s="2">
        <v>70.02</v>
      </c>
      <c r="X595" s="2">
        <v>0</v>
      </c>
      <c r="Y595" s="2">
        <v>0</v>
      </c>
      <c r="Z595" s="2">
        <v>0</v>
      </c>
      <c r="AB595" s="2">
        <v>0</v>
      </c>
      <c r="AC595" s="2">
        <v>0</v>
      </c>
      <c r="AD595" s="2">
        <v>0</v>
      </c>
      <c r="AF595" s="2">
        <v>0</v>
      </c>
      <c r="AG595" s="2">
        <v>0</v>
      </c>
      <c r="AH595" s="2">
        <v>0</v>
      </c>
      <c r="AJ595" s="20">
        <v>80.62</v>
      </c>
      <c r="AK595" s="21">
        <f t="shared" si="18"/>
        <v>11.286800000000001</v>
      </c>
      <c r="AL595" s="21">
        <f t="shared" si="19"/>
        <v>91.906800000000004</v>
      </c>
      <c r="AM595"/>
      <c r="AN595" s="19">
        <v>0</v>
      </c>
      <c r="AO595" s="2"/>
      <c r="AS595" s="17"/>
      <c r="AT595" s="17"/>
      <c r="AU595" s="13"/>
      <c r="AV595" s="13"/>
      <c r="AW595" s="31"/>
      <c r="AX595" s="38"/>
      <c r="AY595" s="33"/>
      <c r="AZ595" s="33"/>
      <c r="BA595" s="34"/>
      <c r="BB595" s="35"/>
      <c r="BC595" s="45"/>
      <c r="BD595" s="46"/>
      <c r="BE595" s="20"/>
    </row>
    <row r="596" spans="1:57" x14ac:dyDescent="0.35">
      <c r="A596" s="14">
        <v>596</v>
      </c>
      <c r="B596" t="s">
        <v>789</v>
      </c>
      <c r="C596" t="s">
        <v>38</v>
      </c>
      <c r="D596" t="s">
        <v>48</v>
      </c>
      <c r="E596">
        <v>27766</v>
      </c>
      <c r="G596" s="2">
        <v>9.4499999999999993</v>
      </c>
      <c r="H596" t="s">
        <v>162</v>
      </c>
      <c r="I596" t="s">
        <v>790</v>
      </c>
      <c r="K596">
        <v>128929</v>
      </c>
      <c r="M596" t="s">
        <v>164</v>
      </c>
      <c r="N596" t="s">
        <v>60</v>
      </c>
      <c r="O596" t="s">
        <v>791</v>
      </c>
      <c r="P596" t="s">
        <v>237</v>
      </c>
      <c r="Q596" t="s">
        <v>52</v>
      </c>
      <c r="R596">
        <v>1</v>
      </c>
      <c r="S596" s="4">
        <v>9</v>
      </c>
      <c r="T596" s="2">
        <v>85.04</v>
      </c>
      <c r="U596" s="2">
        <v>11.91</v>
      </c>
      <c r="V596" s="2">
        <v>96.95</v>
      </c>
      <c r="X596" s="2">
        <v>0</v>
      </c>
      <c r="Y596" s="2">
        <v>0</v>
      </c>
      <c r="Z596" s="2">
        <v>0</v>
      </c>
      <c r="AB596" s="2">
        <v>0</v>
      </c>
      <c r="AC596" s="2">
        <v>0</v>
      </c>
      <c r="AD596" s="2">
        <v>0</v>
      </c>
      <c r="AF596" s="2">
        <v>0</v>
      </c>
      <c r="AG596" s="2">
        <v>0</v>
      </c>
      <c r="AH596" s="2">
        <v>0</v>
      </c>
      <c r="AJ596" s="20">
        <v>111.62</v>
      </c>
      <c r="AK596" s="21">
        <f t="shared" si="18"/>
        <v>15.626800000000003</v>
      </c>
      <c r="AL596" s="21">
        <f t="shared" si="19"/>
        <v>127.24680000000001</v>
      </c>
      <c r="AM596"/>
      <c r="AN596" s="19">
        <v>0</v>
      </c>
      <c r="AO596" s="2"/>
      <c r="AS596" s="17"/>
      <c r="AT596" s="17"/>
      <c r="AU596" s="13"/>
      <c r="AV596" s="13"/>
      <c r="AW596" s="31"/>
      <c r="AX596" s="38"/>
      <c r="AY596" s="33"/>
      <c r="AZ596" s="33"/>
      <c r="BA596" s="34"/>
      <c r="BB596" s="35"/>
      <c r="BC596" s="45"/>
      <c r="BD596" s="46"/>
      <c r="BE596" s="20"/>
    </row>
    <row r="597" spans="1:57" x14ac:dyDescent="0.35">
      <c r="A597" s="14">
        <v>597</v>
      </c>
      <c r="B597" t="s">
        <v>1078</v>
      </c>
      <c r="C597" t="s">
        <v>38</v>
      </c>
      <c r="D597" t="s">
        <v>48</v>
      </c>
      <c r="E597">
        <v>27766</v>
      </c>
      <c r="G597" s="2">
        <v>5.57</v>
      </c>
      <c r="H597" t="s">
        <v>162</v>
      </c>
      <c r="I597" t="s">
        <v>1079</v>
      </c>
      <c r="K597">
        <v>128925</v>
      </c>
      <c r="M597" t="s">
        <v>164</v>
      </c>
      <c r="N597" t="s">
        <v>60</v>
      </c>
      <c r="O597" t="s">
        <v>1080</v>
      </c>
      <c r="P597" t="s">
        <v>187</v>
      </c>
      <c r="Q597" t="s">
        <v>52</v>
      </c>
      <c r="R597">
        <v>1</v>
      </c>
      <c r="S597" s="4">
        <v>12</v>
      </c>
      <c r="T597" s="2">
        <v>66.88</v>
      </c>
      <c r="U597" s="2">
        <v>9.36</v>
      </c>
      <c r="V597" s="2">
        <v>76.239999999999995</v>
      </c>
      <c r="X597" s="2">
        <v>0</v>
      </c>
      <c r="Y597" s="2">
        <v>0</v>
      </c>
      <c r="Z597" s="2">
        <v>0</v>
      </c>
      <c r="AB597" s="2">
        <v>0</v>
      </c>
      <c r="AC597" s="2">
        <v>0</v>
      </c>
      <c r="AD597" s="2">
        <v>0</v>
      </c>
      <c r="AF597" s="2">
        <v>0</v>
      </c>
      <c r="AG597" s="2">
        <v>0</v>
      </c>
      <c r="AH597" s="2">
        <v>0</v>
      </c>
      <c r="AJ597" s="20">
        <v>87.78</v>
      </c>
      <c r="AK597" s="21">
        <f t="shared" si="18"/>
        <v>12.289200000000001</v>
      </c>
      <c r="AL597" s="21">
        <f t="shared" si="19"/>
        <v>100.0692</v>
      </c>
      <c r="AM597"/>
      <c r="AN597" s="19">
        <v>0</v>
      </c>
      <c r="AO597" s="2"/>
      <c r="AS597" s="17"/>
      <c r="AT597" s="17"/>
      <c r="AU597" s="13"/>
      <c r="AV597" s="13"/>
      <c r="AW597" s="31"/>
      <c r="AX597" s="38"/>
      <c r="AY597" s="33"/>
      <c r="AZ597" s="33"/>
      <c r="BA597" s="34"/>
      <c r="BB597" s="35"/>
      <c r="BC597" s="45"/>
      <c r="BD597" s="46"/>
      <c r="BE597" s="20"/>
    </row>
    <row r="598" spans="1:57" x14ac:dyDescent="0.35">
      <c r="A598" s="14">
        <v>598</v>
      </c>
      <c r="B598" t="s">
        <v>792</v>
      </c>
      <c r="C598" t="s">
        <v>38</v>
      </c>
      <c r="D598" t="s">
        <v>48</v>
      </c>
      <c r="E598">
        <v>27766</v>
      </c>
      <c r="G598" s="2">
        <v>6.82</v>
      </c>
      <c r="H598" t="s">
        <v>162</v>
      </c>
      <c r="I598" t="s">
        <v>793</v>
      </c>
      <c r="K598">
        <v>128910</v>
      </c>
      <c r="M598" t="s">
        <v>164</v>
      </c>
      <c r="N598" t="s">
        <v>60</v>
      </c>
      <c r="O598" t="s">
        <v>794</v>
      </c>
      <c r="P598" t="s">
        <v>60</v>
      </c>
      <c r="Q598" t="s">
        <v>52</v>
      </c>
      <c r="R598">
        <v>1</v>
      </c>
      <c r="S598" s="4">
        <v>9</v>
      </c>
      <c r="T598" s="2">
        <v>61.42</v>
      </c>
      <c r="U598" s="2">
        <v>8.6</v>
      </c>
      <c r="V598" s="2">
        <v>70.02</v>
      </c>
      <c r="X598" s="2">
        <v>0</v>
      </c>
      <c r="Y598" s="2">
        <v>0</v>
      </c>
      <c r="Z598" s="2">
        <v>0</v>
      </c>
      <c r="AB598" s="2">
        <v>0</v>
      </c>
      <c r="AC598" s="2">
        <v>0</v>
      </c>
      <c r="AD598" s="2">
        <v>0</v>
      </c>
      <c r="AF598" s="2">
        <v>0</v>
      </c>
      <c r="AG598" s="2">
        <v>0</v>
      </c>
      <c r="AH598" s="2">
        <v>0</v>
      </c>
      <c r="AJ598" s="20">
        <v>80.62</v>
      </c>
      <c r="AK598" s="21">
        <f t="shared" si="18"/>
        <v>11.286800000000001</v>
      </c>
      <c r="AL598" s="21">
        <f t="shared" si="19"/>
        <v>91.906800000000004</v>
      </c>
      <c r="AM598"/>
      <c r="AN598" s="19">
        <v>0</v>
      </c>
      <c r="AO598" s="2"/>
      <c r="AS598" s="17"/>
      <c r="AT598" s="17"/>
      <c r="AU598" s="13"/>
      <c r="AV598" s="13"/>
      <c r="AW598" s="31"/>
      <c r="AX598" s="38"/>
      <c r="AY598" s="33"/>
      <c r="AZ598" s="33"/>
      <c r="BA598" s="34"/>
      <c r="BB598" s="35"/>
      <c r="BC598" s="45"/>
      <c r="BD598" s="46"/>
      <c r="BE598" s="20"/>
    </row>
    <row r="599" spans="1:57" x14ac:dyDescent="0.35">
      <c r="A599" s="14">
        <v>599</v>
      </c>
      <c r="B599" t="s">
        <v>795</v>
      </c>
      <c r="C599" t="s">
        <v>38</v>
      </c>
      <c r="D599" t="s">
        <v>48</v>
      </c>
      <c r="E599">
        <v>27766</v>
      </c>
      <c r="G599" s="2">
        <v>6.82</v>
      </c>
      <c r="H599" t="s">
        <v>162</v>
      </c>
      <c r="I599" t="s">
        <v>796</v>
      </c>
      <c r="K599">
        <v>128901</v>
      </c>
      <c r="M599" t="s">
        <v>164</v>
      </c>
      <c r="N599" t="s">
        <v>60</v>
      </c>
      <c r="O599" t="s">
        <v>797</v>
      </c>
      <c r="P599" t="s">
        <v>60</v>
      </c>
      <c r="Q599" t="s">
        <v>52</v>
      </c>
      <c r="R599">
        <v>1</v>
      </c>
      <c r="S599" s="4">
        <v>9</v>
      </c>
      <c r="T599" s="2">
        <v>61.42</v>
      </c>
      <c r="U599" s="2">
        <v>8.6</v>
      </c>
      <c r="V599" s="2">
        <v>70.02</v>
      </c>
      <c r="X599" s="2">
        <v>0</v>
      </c>
      <c r="Y599" s="2">
        <v>0</v>
      </c>
      <c r="Z599" s="2">
        <v>0</v>
      </c>
      <c r="AB599" s="2">
        <v>0</v>
      </c>
      <c r="AC599" s="2">
        <v>0</v>
      </c>
      <c r="AD599" s="2">
        <v>0</v>
      </c>
      <c r="AF599" s="2">
        <v>0</v>
      </c>
      <c r="AG599" s="2">
        <v>0</v>
      </c>
      <c r="AH599" s="2">
        <v>0</v>
      </c>
      <c r="AJ599" s="20">
        <v>80.62</v>
      </c>
      <c r="AK599" s="21">
        <f t="shared" si="18"/>
        <v>11.286800000000001</v>
      </c>
      <c r="AL599" s="21">
        <f t="shared" si="19"/>
        <v>91.906800000000004</v>
      </c>
      <c r="AM599"/>
      <c r="AN599" s="19">
        <v>0</v>
      </c>
      <c r="AO599" s="2"/>
      <c r="AS599" s="17"/>
      <c r="AT599" s="17"/>
      <c r="AU599" s="13"/>
      <c r="AV599" s="13"/>
      <c r="AW599" s="31"/>
      <c r="AX599" s="38"/>
      <c r="AY599" s="33"/>
      <c r="AZ599" s="33"/>
      <c r="BA599" s="34"/>
      <c r="BB599" s="35"/>
      <c r="BC599" s="45"/>
      <c r="BD599" s="46"/>
      <c r="BE599" s="20"/>
    </row>
    <row r="600" spans="1:57" x14ac:dyDescent="0.35">
      <c r="A600" s="14">
        <v>600</v>
      </c>
      <c r="B600" t="s">
        <v>798</v>
      </c>
      <c r="C600" t="s">
        <v>38</v>
      </c>
      <c r="D600" t="s">
        <v>48</v>
      </c>
      <c r="E600">
        <v>27766</v>
      </c>
      <c r="G600" s="2">
        <v>6.82</v>
      </c>
      <c r="H600" t="s">
        <v>162</v>
      </c>
      <c r="I600" t="s">
        <v>799</v>
      </c>
      <c r="K600">
        <v>128706</v>
      </c>
      <c r="M600" t="s">
        <v>164</v>
      </c>
      <c r="N600" t="s">
        <v>60</v>
      </c>
      <c r="O600" t="s">
        <v>800</v>
      </c>
      <c r="P600" t="s">
        <v>318</v>
      </c>
      <c r="Q600" t="s">
        <v>52</v>
      </c>
      <c r="R600">
        <v>1</v>
      </c>
      <c r="S600" s="4">
        <v>9</v>
      </c>
      <c r="T600" s="2">
        <v>61.42</v>
      </c>
      <c r="U600" s="2">
        <v>8.6</v>
      </c>
      <c r="V600" s="2">
        <v>70.02</v>
      </c>
      <c r="X600" s="2">
        <v>0</v>
      </c>
      <c r="Y600" s="2">
        <v>0</v>
      </c>
      <c r="Z600" s="2">
        <v>0</v>
      </c>
      <c r="AB600" s="2">
        <v>0</v>
      </c>
      <c r="AC600" s="2">
        <v>0</v>
      </c>
      <c r="AD600" s="2">
        <v>0</v>
      </c>
      <c r="AF600" s="2">
        <v>0</v>
      </c>
      <c r="AG600" s="2">
        <v>0</v>
      </c>
      <c r="AH600" s="2">
        <v>0</v>
      </c>
      <c r="AJ600" s="20">
        <v>80.62</v>
      </c>
      <c r="AK600" s="21">
        <f t="shared" si="18"/>
        <v>11.286800000000001</v>
      </c>
      <c r="AL600" s="21">
        <f t="shared" si="19"/>
        <v>91.906800000000004</v>
      </c>
      <c r="AM600"/>
      <c r="AN600" s="19">
        <v>0</v>
      </c>
      <c r="AO600" s="2"/>
      <c r="AS600" s="17"/>
      <c r="AT600" s="17"/>
      <c r="AU600" s="13"/>
      <c r="AV600" s="13"/>
      <c r="AW600" s="31"/>
      <c r="AX600" s="38"/>
      <c r="AY600" s="33"/>
      <c r="AZ600" s="33"/>
      <c r="BA600" s="34"/>
      <c r="BB600" s="35"/>
      <c r="BC600" s="45"/>
      <c r="BD600" s="46"/>
      <c r="BE600" s="20"/>
    </row>
    <row r="601" spans="1:57" x14ac:dyDescent="0.35">
      <c r="A601" s="14">
        <v>601</v>
      </c>
      <c r="B601" t="s">
        <v>1432</v>
      </c>
      <c r="C601" t="s">
        <v>38</v>
      </c>
      <c r="D601" t="s">
        <v>48</v>
      </c>
      <c r="E601">
        <v>27766</v>
      </c>
      <c r="G601" s="2">
        <v>4.57</v>
      </c>
      <c r="H601" t="s">
        <v>162</v>
      </c>
      <c r="I601" t="s">
        <v>1433</v>
      </c>
      <c r="K601" t="s">
        <v>1434</v>
      </c>
      <c r="M601" t="s">
        <v>164</v>
      </c>
      <c r="N601" t="s">
        <v>60</v>
      </c>
      <c r="O601" t="s">
        <v>1435</v>
      </c>
      <c r="P601" t="s">
        <v>58</v>
      </c>
      <c r="Q601" t="s">
        <v>52</v>
      </c>
      <c r="R601">
        <v>1</v>
      </c>
      <c r="S601" s="4">
        <v>20</v>
      </c>
      <c r="T601" s="2">
        <v>91.32</v>
      </c>
      <c r="U601" s="2">
        <v>12.78</v>
      </c>
      <c r="V601" s="2">
        <v>104.1</v>
      </c>
      <c r="X601" s="2">
        <v>0</v>
      </c>
      <c r="Y601" s="2">
        <v>0</v>
      </c>
      <c r="Z601" s="2">
        <v>0</v>
      </c>
      <c r="AB601" s="2">
        <v>0</v>
      </c>
      <c r="AC601" s="2">
        <v>0</v>
      </c>
      <c r="AD601" s="2">
        <v>0</v>
      </c>
      <c r="AF601" s="2">
        <v>0</v>
      </c>
      <c r="AG601" s="2">
        <v>0</v>
      </c>
      <c r="AH601" s="2">
        <v>0</v>
      </c>
      <c r="AJ601" s="20">
        <v>119.86</v>
      </c>
      <c r="AK601" s="21">
        <f t="shared" si="18"/>
        <v>16.7804</v>
      </c>
      <c r="AL601" s="21">
        <f t="shared" si="19"/>
        <v>136.6404</v>
      </c>
      <c r="AM601"/>
      <c r="AN601" s="19">
        <v>0</v>
      </c>
      <c r="AO601" s="2"/>
      <c r="AS601" s="17"/>
      <c r="AT601" s="17"/>
      <c r="AU601" s="13"/>
      <c r="AV601" s="13"/>
      <c r="AW601" s="31"/>
      <c r="AX601" s="38"/>
      <c r="AY601" s="33"/>
      <c r="AZ601" s="33"/>
      <c r="BA601" s="34"/>
      <c r="BB601" s="35"/>
      <c r="BC601" s="45"/>
      <c r="BD601" s="46"/>
      <c r="BE601" s="20"/>
    </row>
    <row r="602" spans="1:57" x14ac:dyDescent="0.35">
      <c r="A602" s="14">
        <v>602</v>
      </c>
      <c r="B602" t="s">
        <v>1166</v>
      </c>
      <c r="C602" t="s">
        <v>38</v>
      </c>
      <c r="D602" t="s">
        <v>48</v>
      </c>
      <c r="E602">
        <v>27766</v>
      </c>
      <c r="G602" s="2">
        <v>5.41</v>
      </c>
      <c r="H602" t="s">
        <v>162</v>
      </c>
      <c r="I602" t="s">
        <v>1167</v>
      </c>
      <c r="K602">
        <v>128889</v>
      </c>
      <c r="M602" t="s">
        <v>164</v>
      </c>
      <c r="N602" t="s">
        <v>60</v>
      </c>
      <c r="O602" t="s">
        <v>1168</v>
      </c>
      <c r="P602" t="s">
        <v>74</v>
      </c>
      <c r="Q602" t="s">
        <v>52</v>
      </c>
      <c r="R602">
        <v>1</v>
      </c>
      <c r="S602" s="4">
        <v>13</v>
      </c>
      <c r="T602" s="2">
        <v>70.39</v>
      </c>
      <c r="U602" s="2">
        <v>9.85</v>
      </c>
      <c r="V602" s="2">
        <v>80.239999999999995</v>
      </c>
      <c r="X602" s="2">
        <v>0</v>
      </c>
      <c r="Y602" s="2">
        <v>0</v>
      </c>
      <c r="Z602" s="2">
        <v>0</v>
      </c>
      <c r="AB602" s="2">
        <v>0</v>
      </c>
      <c r="AC602" s="2">
        <v>0</v>
      </c>
      <c r="AD602" s="2">
        <v>0</v>
      </c>
      <c r="AF602" s="2">
        <v>0</v>
      </c>
      <c r="AG602" s="2">
        <v>0</v>
      </c>
      <c r="AH602" s="2">
        <v>0</v>
      </c>
      <c r="AJ602" s="20">
        <v>92.39</v>
      </c>
      <c r="AK602" s="21">
        <f t="shared" si="18"/>
        <v>12.934600000000001</v>
      </c>
      <c r="AL602" s="21">
        <f t="shared" si="19"/>
        <v>105.3246</v>
      </c>
      <c r="AM602"/>
      <c r="AN602" s="19">
        <v>0</v>
      </c>
      <c r="AO602" s="2"/>
      <c r="AS602" s="17"/>
      <c r="AT602" s="17"/>
      <c r="AU602" s="13"/>
      <c r="AV602" s="13"/>
      <c r="AW602" s="31"/>
      <c r="AX602" s="38"/>
      <c r="AY602" s="33"/>
      <c r="AZ602" s="33"/>
      <c r="BA602" s="34"/>
      <c r="BB602" s="35"/>
      <c r="BC602" s="45"/>
      <c r="BD602" s="46"/>
      <c r="BE602" s="20"/>
    </row>
    <row r="603" spans="1:57" x14ac:dyDescent="0.35">
      <c r="A603" s="14">
        <v>603</v>
      </c>
      <c r="B603" t="s">
        <v>1169</v>
      </c>
      <c r="C603" t="s">
        <v>38</v>
      </c>
      <c r="D603" t="s">
        <v>48</v>
      </c>
      <c r="E603">
        <v>27766</v>
      </c>
      <c r="G603" s="2">
        <v>5.41</v>
      </c>
      <c r="H603" t="s">
        <v>162</v>
      </c>
      <c r="I603" t="s">
        <v>1170</v>
      </c>
      <c r="K603">
        <v>128895</v>
      </c>
      <c r="M603" t="s">
        <v>164</v>
      </c>
      <c r="N603" t="s">
        <v>60</v>
      </c>
      <c r="O603" t="s">
        <v>1171</v>
      </c>
      <c r="P603" t="s">
        <v>228</v>
      </c>
      <c r="Q603" t="s">
        <v>52</v>
      </c>
      <c r="R603">
        <v>1</v>
      </c>
      <c r="S603" s="4">
        <v>13</v>
      </c>
      <c r="T603" s="2">
        <v>70.39</v>
      </c>
      <c r="U603" s="2">
        <v>9.85</v>
      </c>
      <c r="V603" s="2">
        <v>80.239999999999995</v>
      </c>
      <c r="X603" s="2">
        <v>0</v>
      </c>
      <c r="Y603" s="2">
        <v>0</v>
      </c>
      <c r="Z603" s="2">
        <v>0</v>
      </c>
      <c r="AB603" s="2">
        <v>0</v>
      </c>
      <c r="AC603" s="2">
        <v>0</v>
      </c>
      <c r="AD603" s="2">
        <v>0</v>
      </c>
      <c r="AF603" s="2">
        <v>0</v>
      </c>
      <c r="AG603" s="2">
        <v>0</v>
      </c>
      <c r="AH603" s="2">
        <v>0</v>
      </c>
      <c r="AJ603" s="20">
        <v>92.39</v>
      </c>
      <c r="AK603" s="21">
        <f t="shared" si="18"/>
        <v>12.934600000000001</v>
      </c>
      <c r="AL603" s="21">
        <f t="shared" si="19"/>
        <v>105.3246</v>
      </c>
      <c r="AM603"/>
      <c r="AN603" s="19">
        <v>0</v>
      </c>
      <c r="AO603" s="2"/>
      <c r="AS603" s="17"/>
      <c r="AT603" s="17"/>
      <c r="AU603" s="13"/>
      <c r="AV603" s="13"/>
      <c r="AW603" s="31"/>
      <c r="AX603" s="38"/>
      <c r="AY603" s="33"/>
      <c r="AZ603" s="33"/>
      <c r="BA603" s="34"/>
      <c r="BB603" s="35"/>
      <c r="BC603" s="45"/>
      <c r="BD603" s="46"/>
      <c r="BE603" s="20"/>
    </row>
    <row r="604" spans="1:57" x14ac:dyDescent="0.35">
      <c r="A604" s="14">
        <v>604</v>
      </c>
      <c r="B604" t="s">
        <v>801</v>
      </c>
      <c r="C604" t="s">
        <v>38</v>
      </c>
      <c r="D604" t="s">
        <v>48</v>
      </c>
      <c r="E604">
        <v>27766</v>
      </c>
      <c r="G604" s="2">
        <v>6.82</v>
      </c>
      <c r="H604" t="s">
        <v>162</v>
      </c>
      <c r="I604" t="s">
        <v>802</v>
      </c>
      <c r="K604">
        <v>128861</v>
      </c>
      <c r="M604" t="s">
        <v>164</v>
      </c>
      <c r="N604" t="s">
        <v>60</v>
      </c>
      <c r="O604" t="s">
        <v>803</v>
      </c>
      <c r="P604" t="s">
        <v>804</v>
      </c>
      <c r="Q604" t="s">
        <v>52</v>
      </c>
      <c r="R604">
        <v>1</v>
      </c>
      <c r="S604" s="4">
        <v>9</v>
      </c>
      <c r="T604" s="2">
        <v>61.42</v>
      </c>
      <c r="U604" s="2">
        <v>8.6</v>
      </c>
      <c r="V604" s="2">
        <v>70.02</v>
      </c>
      <c r="X604" s="2">
        <v>0</v>
      </c>
      <c r="Y604" s="2">
        <v>0</v>
      </c>
      <c r="Z604" s="2">
        <v>0</v>
      </c>
      <c r="AB604" s="2">
        <v>0</v>
      </c>
      <c r="AC604" s="2">
        <v>0</v>
      </c>
      <c r="AD604" s="2">
        <v>0</v>
      </c>
      <c r="AF604" s="2">
        <v>0</v>
      </c>
      <c r="AG604" s="2">
        <v>0</v>
      </c>
      <c r="AH604" s="2">
        <v>0</v>
      </c>
      <c r="AJ604" s="20">
        <v>80.62</v>
      </c>
      <c r="AK604" s="21">
        <f t="shared" si="18"/>
        <v>11.286800000000001</v>
      </c>
      <c r="AL604" s="21">
        <f t="shared" si="19"/>
        <v>91.906800000000004</v>
      </c>
      <c r="AM604"/>
      <c r="AN604" s="19">
        <v>0</v>
      </c>
      <c r="AO604" s="2"/>
      <c r="AS604" s="17"/>
      <c r="AT604" s="17"/>
      <c r="AU604" s="13"/>
      <c r="AV604" s="13"/>
      <c r="AW604" s="31"/>
      <c r="AX604" s="38"/>
      <c r="AY604" s="33"/>
      <c r="AZ604" s="33"/>
      <c r="BA604" s="34"/>
      <c r="BB604" s="35"/>
      <c r="BC604" s="45"/>
      <c r="BD604" s="46"/>
      <c r="BE604" s="20"/>
    </row>
    <row r="605" spans="1:57" x14ac:dyDescent="0.35">
      <c r="A605" s="14">
        <v>605</v>
      </c>
      <c r="B605" t="s">
        <v>277</v>
      </c>
      <c r="C605" t="s">
        <v>38</v>
      </c>
      <c r="D605" t="s">
        <v>48</v>
      </c>
      <c r="E605">
        <v>27766</v>
      </c>
      <c r="G605" s="2">
        <v>15.36</v>
      </c>
      <c r="H605" t="s">
        <v>162</v>
      </c>
      <c r="I605" t="s">
        <v>278</v>
      </c>
      <c r="K605">
        <v>128905</v>
      </c>
      <c r="M605" t="s">
        <v>164</v>
      </c>
      <c r="N605" t="s">
        <v>60</v>
      </c>
      <c r="O605" t="s">
        <v>279</v>
      </c>
      <c r="P605" t="s">
        <v>60</v>
      </c>
      <c r="Q605" t="s">
        <v>52</v>
      </c>
      <c r="R605">
        <v>1</v>
      </c>
      <c r="S605" s="4">
        <v>4</v>
      </c>
      <c r="T605" s="2">
        <v>61.42</v>
      </c>
      <c r="U605" s="2">
        <v>8.6</v>
      </c>
      <c r="V605" s="2">
        <v>70.02</v>
      </c>
      <c r="X605" s="2">
        <v>0</v>
      </c>
      <c r="Y605" s="2">
        <v>0</v>
      </c>
      <c r="Z605" s="2">
        <v>0</v>
      </c>
      <c r="AB605" s="2">
        <v>0</v>
      </c>
      <c r="AC605" s="2">
        <v>0</v>
      </c>
      <c r="AD605" s="2">
        <v>0</v>
      </c>
      <c r="AF605" s="2">
        <v>0</v>
      </c>
      <c r="AG605" s="2">
        <v>0</v>
      </c>
      <c r="AH605" s="2">
        <v>0</v>
      </c>
      <c r="AJ605" s="20">
        <v>80.62</v>
      </c>
      <c r="AK605" s="21">
        <f t="shared" si="18"/>
        <v>11.286800000000001</v>
      </c>
      <c r="AL605" s="21">
        <f t="shared" si="19"/>
        <v>91.906800000000004</v>
      </c>
      <c r="AM605"/>
      <c r="AN605" s="19">
        <v>0</v>
      </c>
      <c r="AO605" s="2"/>
      <c r="AS605" s="17"/>
      <c r="AT605" s="17"/>
      <c r="AU605" s="13"/>
      <c r="AV605" s="13"/>
      <c r="AW605" s="31"/>
      <c r="AX605" s="38"/>
      <c r="AY605" s="33"/>
      <c r="AZ605" s="33"/>
      <c r="BA605" s="34"/>
      <c r="BB605" s="35"/>
      <c r="BC605" s="45"/>
      <c r="BD605" s="46"/>
      <c r="BE605" s="20"/>
    </row>
    <row r="606" spans="1:57" x14ac:dyDescent="0.35">
      <c r="A606" s="14">
        <v>606</v>
      </c>
      <c r="B606" t="s">
        <v>1662</v>
      </c>
      <c r="C606" t="s">
        <v>38</v>
      </c>
      <c r="D606" t="s">
        <v>48</v>
      </c>
      <c r="E606">
        <v>27766</v>
      </c>
      <c r="G606" s="2">
        <v>3.98</v>
      </c>
      <c r="H606" t="s">
        <v>162</v>
      </c>
      <c r="I606" t="s">
        <v>1663</v>
      </c>
      <c r="K606">
        <v>128893</v>
      </c>
      <c r="M606" t="s">
        <v>164</v>
      </c>
      <c r="N606" t="s">
        <v>60</v>
      </c>
      <c r="O606" t="s">
        <v>1494</v>
      </c>
      <c r="P606" t="s">
        <v>68</v>
      </c>
      <c r="Q606" t="s">
        <v>52</v>
      </c>
      <c r="R606">
        <v>2</v>
      </c>
      <c r="S606" s="4">
        <v>32</v>
      </c>
      <c r="T606" s="2">
        <v>127.22</v>
      </c>
      <c r="U606" s="2">
        <v>17.809999999999999</v>
      </c>
      <c r="V606" s="2">
        <v>145.03</v>
      </c>
      <c r="X606" s="2">
        <v>0</v>
      </c>
      <c r="Y606" s="2">
        <v>0</v>
      </c>
      <c r="Z606" s="2">
        <v>0</v>
      </c>
      <c r="AB606" s="2">
        <v>0</v>
      </c>
      <c r="AC606" s="2">
        <v>0</v>
      </c>
      <c r="AD606" s="2">
        <v>0</v>
      </c>
      <c r="AF606" s="2">
        <v>0</v>
      </c>
      <c r="AG606" s="2">
        <v>0</v>
      </c>
      <c r="AH606" s="2">
        <v>0</v>
      </c>
      <c r="AJ606" s="20">
        <v>166.98</v>
      </c>
      <c r="AK606" s="21">
        <f t="shared" si="18"/>
        <v>23.377200000000002</v>
      </c>
      <c r="AL606" s="21">
        <f t="shared" si="19"/>
        <v>190.35719999999998</v>
      </c>
      <c r="AM606"/>
      <c r="AN606" s="19">
        <v>0</v>
      </c>
      <c r="AO606" s="2"/>
      <c r="AS606" s="17"/>
      <c r="AT606" s="17"/>
      <c r="AU606" s="13"/>
      <c r="AV606" s="13"/>
      <c r="AW606" s="31"/>
      <c r="AX606" s="38"/>
      <c r="AY606" s="33"/>
      <c r="AZ606" s="33"/>
      <c r="BA606" s="34"/>
      <c r="BB606" s="35"/>
      <c r="BC606" s="45"/>
      <c r="BD606" s="46"/>
      <c r="BE606" s="20"/>
    </row>
    <row r="607" spans="1:57" x14ac:dyDescent="0.35">
      <c r="A607" s="14">
        <v>607</v>
      </c>
      <c r="B607" t="s">
        <v>1172</v>
      </c>
      <c r="C607" t="s">
        <v>38</v>
      </c>
      <c r="D607" t="s">
        <v>48</v>
      </c>
      <c r="E607">
        <v>27766</v>
      </c>
      <c r="G607" s="2">
        <v>5.41</v>
      </c>
      <c r="H607" t="s">
        <v>162</v>
      </c>
      <c r="I607" t="s">
        <v>1173</v>
      </c>
      <c r="K607">
        <v>128757</v>
      </c>
      <c r="M607" t="s">
        <v>164</v>
      </c>
      <c r="N607" t="s">
        <v>60</v>
      </c>
      <c r="O607" t="s">
        <v>1174</v>
      </c>
      <c r="P607" t="s">
        <v>44</v>
      </c>
      <c r="Q607" t="s">
        <v>52</v>
      </c>
      <c r="R607">
        <v>1</v>
      </c>
      <c r="S607" s="4">
        <v>13</v>
      </c>
      <c r="T607" s="2">
        <v>70.39</v>
      </c>
      <c r="U607" s="2">
        <v>9.85</v>
      </c>
      <c r="V607" s="2">
        <v>80.239999999999995</v>
      </c>
      <c r="X607" s="2">
        <v>0</v>
      </c>
      <c r="Y607" s="2">
        <v>0</v>
      </c>
      <c r="Z607" s="2">
        <v>0</v>
      </c>
      <c r="AB607" s="2">
        <v>0</v>
      </c>
      <c r="AC607" s="2">
        <v>0</v>
      </c>
      <c r="AD607" s="2">
        <v>0</v>
      </c>
      <c r="AF607" s="2">
        <v>0</v>
      </c>
      <c r="AG607" s="2">
        <v>0</v>
      </c>
      <c r="AH607" s="2">
        <v>0</v>
      </c>
      <c r="AJ607" s="20">
        <v>92.39</v>
      </c>
      <c r="AK607" s="21">
        <f t="shared" si="18"/>
        <v>12.934600000000001</v>
      </c>
      <c r="AL607" s="21">
        <f t="shared" si="19"/>
        <v>105.3246</v>
      </c>
      <c r="AM607"/>
      <c r="AN607" s="19">
        <v>0</v>
      </c>
      <c r="AO607" s="2"/>
      <c r="AS607" s="17"/>
      <c r="AT607" s="17"/>
      <c r="AU607" s="13"/>
      <c r="AV607" s="13"/>
      <c r="AW607" s="31"/>
      <c r="AX607" s="38"/>
      <c r="AY607" s="33"/>
      <c r="AZ607" s="33"/>
      <c r="BA607" s="34"/>
      <c r="BB607" s="35"/>
      <c r="BC607" s="45"/>
      <c r="BD607" s="46"/>
      <c r="BE607" s="20"/>
    </row>
    <row r="608" spans="1:57" x14ac:dyDescent="0.35">
      <c r="A608" s="14">
        <v>608</v>
      </c>
      <c r="B608" t="s">
        <v>805</v>
      </c>
      <c r="C608" t="s">
        <v>38</v>
      </c>
      <c r="D608" t="s">
        <v>48</v>
      </c>
      <c r="E608">
        <v>27766</v>
      </c>
      <c r="G608" s="2">
        <v>6.82</v>
      </c>
      <c r="H608" t="s">
        <v>162</v>
      </c>
      <c r="I608" t="s">
        <v>806</v>
      </c>
      <c r="K608">
        <v>128908</v>
      </c>
      <c r="M608" t="s">
        <v>164</v>
      </c>
      <c r="N608" t="s">
        <v>60</v>
      </c>
      <c r="O608" t="s">
        <v>807</v>
      </c>
      <c r="P608" t="s">
        <v>60</v>
      </c>
      <c r="Q608" t="s">
        <v>52</v>
      </c>
      <c r="R608">
        <v>1</v>
      </c>
      <c r="S608" s="4">
        <v>9</v>
      </c>
      <c r="T608" s="2">
        <v>61.42</v>
      </c>
      <c r="U608" s="2">
        <v>8.6</v>
      </c>
      <c r="V608" s="2">
        <v>70.02</v>
      </c>
      <c r="X608" s="2">
        <v>0</v>
      </c>
      <c r="Y608" s="2">
        <v>0</v>
      </c>
      <c r="Z608" s="2">
        <v>0</v>
      </c>
      <c r="AB608" s="2">
        <v>0</v>
      </c>
      <c r="AC608" s="2">
        <v>0</v>
      </c>
      <c r="AD608" s="2">
        <v>0</v>
      </c>
      <c r="AF608" s="2">
        <v>0</v>
      </c>
      <c r="AG608" s="2">
        <v>0</v>
      </c>
      <c r="AH608" s="2">
        <v>0</v>
      </c>
      <c r="AJ608" s="20">
        <v>80.62</v>
      </c>
      <c r="AK608" s="21">
        <f t="shared" si="18"/>
        <v>11.286800000000001</v>
      </c>
      <c r="AL608" s="21">
        <f t="shared" si="19"/>
        <v>91.906800000000004</v>
      </c>
      <c r="AM608"/>
      <c r="AN608" s="19">
        <v>0</v>
      </c>
      <c r="AO608" s="2"/>
      <c r="AS608" s="17"/>
      <c r="AT608" s="17"/>
      <c r="AU608" s="13"/>
      <c r="AV608" s="13"/>
      <c r="AW608" s="31"/>
      <c r="AX608" s="38"/>
      <c r="AY608" s="33"/>
      <c r="AZ608" s="33"/>
      <c r="BA608" s="34"/>
      <c r="BB608" s="35"/>
      <c r="BC608" s="45"/>
      <c r="BD608" s="46"/>
      <c r="BE608" s="20"/>
    </row>
    <row r="609" spans="1:57" x14ac:dyDescent="0.35">
      <c r="A609" s="14">
        <v>609</v>
      </c>
      <c r="B609" t="s">
        <v>808</v>
      </c>
      <c r="C609" t="s">
        <v>38</v>
      </c>
      <c r="D609" t="s">
        <v>48</v>
      </c>
      <c r="E609">
        <v>27766</v>
      </c>
      <c r="G609" s="2">
        <v>6.82</v>
      </c>
      <c r="H609" t="s">
        <v>162</v>
      </c>
      <c r="I609" t="s">
        <v>809</v>
      </c>
      <c r="K609">
        <v>128921</v>
      </c>
      <c r="M609" t="s">
        <v>164</v>
      </c>
      <c r="N609" t="s">
        <v>60</v>
      </c>
      <c r="O609" t="s">
        <v>810</v>
      </c>
      <c r="P609" t="s">
        <v>60</v>
      </c>
      <c r="Q609" t="s">
        <v>52</v>
      </c>
      <c r="R609">
        <v>1</v>
      </c>
      <c r="S609" s="4">
        <v>9</v>
      </c>
      <c r="T609" s="2">
        <v>61.42</v>
      </c>
      <c r="U609" s="2">
        <v>8.6</v>
      </c>
      <c r="V609" s="2">
        <v>70.02</v>
      </c>
      <c r="X609" s="2">
        <v>0</v>
      </c>
      <c r="Y609" s="2">
        <v>0</v>
      </c>
      <c r="Z609" s="2">
        <v>0</v>
      </c>
      <c r="AB609" s="2">
        <v>0</v>
      </c>
      <c r="AC609" s="2">
        <v>0</v>
      </c>
      <c r="AD609" s="2">
        <v>0</v>
      </c>
      <c r="AF609" s="2">
        <v>0</v>
      </c>
      <c r="AG609" s="2">
        <v>0</v>
      </c>
      <c r="AH609" s="2">
        <v>0</v>
      </c>
      <c r="AJ609" s="20">
        <v>80.62</v>
      </c>
      <c r="AK609" s="21">
        <f t="shared" si="18"/>
        <v>11.286800000000001</v>
      </c>
      <c r="AL609" s="21">
        <f t="shared" si="19"/>
        <v>91.906800000000004</v>
      </c>
      <c r="AM609"/>
      <c r="AN609" s="19">
        <v>0</v>
      </c>
      <c r="AO609" s="2"/>
      <c r="AS609" s="17"/>
      <c r="AT609" s="17"/>
      <c r="AU609" s="13"/>
      <c r="AV609" s="13"/>
      <c r="AW609" s="31"/>
      <c r="AX609" s="38"/>
      <c r="AY609" s="33"/>
      <c r="AZ609" s="33"/>
      <c r="BA609" s="34"/>
      <c r="BB609" s="35"/>
      <c r="BC609" s="45"/>
      <c r="BD609" s="46"/>
      <c r="BE609" s="20"/>
    </row>
    <row r="610" spans="1:57" x14ac:dyDescent="0.35">
      <c r="A610" s="14">
        <v>610</v>
      </c>
      <c r="B610" t="s">
        <v>1175</v>
      </c>
      <c r="C610" t="s">
        <v>38</v>
      </c>
      <c r="D610" t="s">
        <v>48</v>
      </c>
      <c r="E610">
        <v>27766</v>
      </c>
      <c r="G610" s="2">
        <v>5.41</v>
      </c>
      <c r="H610" t="s">
        <v>162</v>
      </c>
      <c r="I610" t="s">
        <v>1176</v>
      </c>
      <c r="K610">
        <v>128966</v>
      </c>
      <c r="M610" t="s">
        <v>164</v>
      </c>
      <c r="N610" t="s">
        <v>60</v>
      </c>
      <c r="O610" t="s">
        <v>1177</v>
      </c>
      <c r="P610" t="s">
        <v>334</v>
      </c>
      <c r="Q610" t="s">
        <v>52</v>
      </c>
      <c r="R610">
        <v>1</v>
      </c>
      <c r="S610" s="4">
        <v>13</v>
      </c>
      <c r="T610" s="2">
        <v>70.39</v>
      </c>
      <c r="U610" s="2">
        <v>9.85</v>
      </c>
      <c r="V610" s="2">
        <v>80.239999999999995</v>
      </c>
      <c r="X610" s="2">
        <v>0</v>
      </c>
      <c r="Y610" s="2">
        <v>0</v>
      </c>
      <c r="Z610" s="2">
        <v>0</v>
      </c>
      <c r="AB610" s="2">
        <v>0</v>
      </c>
      <c r="AC610" s="2">
        <v>0</v>
      </c>
      <c r="AD610" s="2">
        <v>0</v>
      </c>
      <c r="AF610" s="2">
        <v>0</v>
      </c>
      <c r="AG610" s="2">
        <v>0</v>
      </c>
      <c r="AH610" s="2">
        <v>0</v>
      </c>
      <c r="AJ610" s="20">
        <v>92.39</v>
      </c>
      <c r="AK610" s="21">
        <f t="shared" si="18"/>
        <v>12.934600000000001</v>
      </c>
      <c r="AL610" s="21">
        <f t="shared" si="19"/>
        <v>105.3246</v>
      </c>
      <c r="AM610"/>
      <c r="AN610" s="19">
        <v>0</v>
      </c>
      <c r="AO610" s="2"/>
      <c r="AS610" s="17"/>
      <c r="AT610" s="17"/>
      <c r="AU610" s="13"/>
      <c r="AV610" s="13"/>
      <c r="AW610" s="31"/>
      <c r="AX610" s="38"/>
      <c r="AY610" s="33"/>
      <c r="AZ610" s="33"/>
      <c r="BA610" s="34"/>
      <c r="BB610" s="35"/>
      <c r="BC610" s="45"/>
      <c r="BD610" s="46"/>
      <c r="BE610" s="20"/>
    </row>
    <row r="611" spans="1:57" x14ac:dyDescent="0.35">
      <c r="A611" s="14">
        <v>611</v>
      </c>
      <c r="B611" t="s">
        <v>1178</v>
      </c>
      <c r="C611" t="s">
        <v>38</v>
      </c>
      <c r="D611" t="s">
        <v>48</v>
      </c>
      <c r="E611">
        <v>27766</v>
      </c>
      <c r="G611" s="2">
        <v>5.41</v>
      </c>
      <c r="H611" t="s">
        <v>162</v>
      </c>
      <c r="I611" t="s">
        <v>1179</v>
      </c>
      <c r="K611">
        <v>128980</v>
      </c>
      <c r="M611" t="s">
        <v>164</v>
      </c>
      <c r="N611" t="s">
        <v>60</v>
      </c>
      <c r="O611" t="s">
        <v>1180</v>
      </c>
      <c r="P611" t="s">
        <v>74</v>
      </c>
      <c r="Q611" t="s">
        <v>52</v>
      </c>
      <c r="R611">
        <v>1</v>
      </c>
      <c r="S611" s="4">
        <v>13</v>
      </c>
      <c r="T611" s="2">
        <v>70.39</v>
      </c>
      <c r="U611" s="2">
        <v>9.85</v>
      </c>
      <c r="V611" s="2">
        <v>80.239999999999995</v>
      </c>
      <c r="X611" s="2">
        <v>0</v>
      </c>
      <c r="Y611" s="2">
        <v>0</v>
      </c>
      <c r="Z611" s="2">
        <v>0</v>
      </c>
      <c r="AB611" s="2">
        <v>0</v>
      </c>
      <c r="AC611" s="2">
        <v>0</v>
      </c>
      <c r="AD611" s="2">
        <v>0</v>
      </c>
      <c r="AF611" s="2">
        <v>0</v>
      </c>
      <c r="AG611" s="2">
        <v>0</v>
      </c>
      <c r="AH611" s="2">
        <v>0</v>
      </c>
      <c r="AJ611" s="20">
        <v>92.39</v>
      </c>
      <c r="AK611" s="21">
        <f t="shared" si="18"/>
        <v>12.934600000000001</v>
      </c>
      <c r="AL611" s="21">
        <f t="shared" si="19"/>
        <v>105.3246</v>
      </c>
      <c r="AM611"/>
      <c r="AN611" s="19">
        <v>0</v>
      </c>
      <c r="AO611" s="2"/>
      <c r="AS611" s="17"/>
      <c r="AT611" s="17"/>
      <c r="AU611" s="13"/>
      <c r="AV611" s="13"/>
      <c r="AW611" s="31"/>
      <c r="AX611" s="38"/>
      <c r="AY611" s="33"/>
      <c r="AZ611" s="33"/>
      <c r="BA611" s="34"/>
      <c r="BB611" s="35"/>
      <c r="BC611" s="45"/>
      <c r="BD611" s="46"/>
      <c r="BE611" s="20"/>
    </row>
    <row r="612" spans="1:57" x14ac:dyDescent="0.35">
      <c r="A612" s="14">
        <v>612</v>
      </c>
      <c r="B612" t="s">
        <v>811</v>
      </c>
      <c r="C612" t="s">
        <v>38</v>
      </c>
      <c r="D612" t="s">
        <v>48</v>
      </c>
      <c r="E612">
        <v>27766</v>
      </c>
      <c r="G612" s="2">
        <v>6.82</v>
      </c>
      <c r="H612" t="s">
        <v>162</v>
      </c>
      <c r="I612" t="s">
        <v>812</v>
      </c>
      <c r="K612" t="s">
        <v>813</v>
      </c>
      <c r="M612" t="s">
        <v>164</v>
      </c>
      <c r="N612" t="s">
        <v>60</v>
      </c>
      <c r="O612" t="s">
        <v>813</v>
      </c>
      <c r="P612" t="s">
        <v>68</v>
      </c>
      <c r="Q612" t="s">
        <v>52</v>
      </c>
      <c r="R612">
        <v>1</v>
      </c>
      <c r="S612" s="4">
        <v>9</v>
      </c>
      <c r="T612" s="2">
        <v>61.42</v>
      </c>
      <c r="U612" s="2">
        <v>8.6</v>
      </c>
      <c r="V612" s="2">
        <v>70.02</v>
      </c>
      <c r="X612" s="2">
        <v>0</v>
      </c>
      <c r="Y612" s="2">
        <v>0</v>
      </c>
      <c r="Z612" s="2">
        <v>0</v>
      </c>
      <c r="AB612" s="2">
        <v>0</v>
      </c>
      <c r="AC612" s="2">
        <v>0</v>
      </c>
      <c r="AD612" s="2">
        <v>0</v>
      </c>
      <c r="AF612" s="2">
        <v>0</v>
      </c>
      <c r="AG612" s="2">
        <v>0</v>
      </c>
      <c r="AH612" s="2">
        <v>0</v>
      </c>
      <c r="AJ612" s="20">
        <v>80.62</v>
      </c>
      <c r="AK612" s="21">
        <f t="shared" si="18"/>
        <v>11.286800000000001</v>
      </c>
      <c r="AL612" s="21">
        <f t="shared" si="19"/>
        <v>91.906800000000004</v>
      </c>
      <c r="AM612"/>
      <c r="AN612" s="19">
        <v>0</v>
      </c>
      <c r="AO612" s="2"/>
      <c r="AS612" s="17"/>
      <c r="AT612" s="17"/>
      <c r="AU612" s="13"/>
      <c r="AV612" s="13"/>
      <c r="AW612" s="31"/>
      <c r="AX612" s="38"/>
      <c r="AY612" s="33"/>
      <c r="AZ612" s="33"/>
      <c r="BA612" s="34"/>
      <c r="BB612" s="35"/>
      <c r="BC612" s="45"/>
      <c r="BD612" s="46"/>
      <c r="BE612" s="20"/>
    </row>
    <row r="613" spans="1:57" x14ac:dyDescent="0.35">
      <c r="A613" s="14">
        <v>613</v>
      </c>
      <c r="B613" t="s">
        <v>1181</v>
      </c>
      <c r="C613" t="s">
        <v>38</v>
      </c>
      <c r="D613" t="s">
        <v>48</v>
      </c>
      <c r="E613">
        <v>27766</v>
      </c>
      <c r="G613" s="2">
        <v>5.41</v>
      </c>
      <c r="H613" t="s">
        <v>162</v>
      </c>
      <c r="I613" t="s">
        <v>1182</v>
      </c>
      <c r="K613">
        <v>128867</v>
      </c>
      <c r="M613" t="s">
        <v>164</v>
      </c>
      <c r="N613" t="s">
        <v>60</v>
      </c>
      <c r="O613" t="s">
        <v>1183</v>
      </c>
      <c r="P613" t="s">
        <v>318</v>
      </c>
      <c r="Q613" t="s">
        <v>52</v>
      </c>
      <c r="R613">
        <v>1</v>
      </c>
      <c r="S613" s="4">
        <v>13</v>
      </c>
      <c r="T613" s="2">
        <v>70.39</v>
      </c>
      <c r="U613" s="2">
        <v>9.85</v>
      </c>
      <c r="V613" s="2">
        <v>80.239999999999995</v>
      </c>
      <c r="X613" s="2">
        <v>0</v>
      </c>
      <c r="Y613" s="2">
        <v>0</v>
      </c>
      <c r="Z613" s="2">
        <v>0</v>
      </c>
      <c r="AB613" s="2">
        <v>0</v>
      </c>
      <c r="AC613" s="2">
        <v>0</v>
      </c>
      <c r="AD613" s="2">
        <v>0</v>
      </c>
      <c r="AF613" s="2">
        <v>0</v>
      </c>
      <c r="AG613" s="2">
        <v>0</v>
      </c>
      <c r="AH613" s="2">
        <v>0</v>
      </c>
      <c r="AJ613" s="20">
        <v>92.39</v>
      </c>
      <c r="AK613" s="21">
        <f t="shared" si="18"/>
        <v>12.934600000000001</v>
      </c>
      <c r="AL613" s="21">
        <f t="shared" si="19"/>
        <v>105.3246</v>
      </c>
      <c r="AM613"/>
      <c r="AN613" s="19">
        <v>0</v>
      </c>
      <c r="AO613" s="2"/>
      <c r="AS613" s="17"/>
      <c r="AT613" s="17"/>
      <c r="AU613" s="13"/>
      <c r="AV613" s="13"/>
      <c r="AW613" s="31"/>
      <c r="AX613" s="38"/>
      <c r="AY613" s="33"/>
      <c r="AZ613" s="33"/>
      <c r="BA613" s="34"/>
      <c r="BB613" s="35"/>
      <c r="BC613" s="45"/>
      <c r="BD613" s="46"/>
      <c r="BE613" s="20"/>
    </row>
    <row r="614" spans="1:57" x14ac:dyDescent="0.35">
      <c r="A614" s="14">
        <v>614</v>
      </c>
      <c r="B614" t="s">
        <v>814</v>
      </c>
      <c r="C614" t="s">
        <v>38</v>
      </c>
      <c r="D614" t="s">
        <v>48</v>
      </c>
      <c r="E614">
        <v>27766</v>
      </c>
      <c r="G614" s="2">
        <v>6.82</v>
      </c>
      <c r="H614" t="s">
        <v>162</v>
      </c>
      <c r="I614" t="s">
        <v>815</v>
      </c>
      <c r="K614">
        <v>128912</v>
      </c>
      <c r="M614" t="s">
        <v>164</v>
      </c>
      <c r="N614" t="s">
        <v>60</v>
      </c>
      <c r="O614" t="s">
        <v>816</v>
      </c>
      <c r="P614" t="s">
        <v>60</v>
      </c>
      <c r="Q614" t="s">
        <v>52</v>
      </c>
      <c r="R614">
        <v>1</v>
      </c>
      <c r="S614" s="4">
        <v>9</v>
      </c>
      <c r="T614" s="2">
        <v>61.42</v>
      </c>
      <c r="U614" s="2">
        <v>8.6</v>
      </c>
      <c r="V614" s="2">
        <v>70.02</v>
      </c>
      <c r="X614" s="2">
        <v>0</v>
      </c>
      <c r="Y614" s="2">
        <v>0</v>
      </c>
      <c r="Z614" s="2">
        <v>0</v>
      </c>
      <c r="AB614" s="2">
        <v>0</v>
      </c>
      <c r="AC614" s="2">
        <v>0</v>
      </c>
      <c r="AD614" s="2">
        <v>0</v>
      </c>
      <c r="AF614" s="2">
        <v>0</v>
      </c>
      <c r="AG614" s="2">
        <v>0</v>
      </c>
      <c r="AH614" s="2">
        <v>0</v>
      </c>
      <c r="AJ614" s="20">
        <v>80.62</v>
      </c>
      <c r="AK614" s="21">
        <f t="shared" si="18"/>
        <v>11.286800000000001</v>
      </c>
      <c r="AL614" s="21">
        <f t="shared" si="19"/>
        <v>91.906800000000004</v>
      </c>
      <c r="AM614"/>
      <c r="AN614" s="19">
        <v>0</v>
      </c>
      <c r="AO614" s="2"/>
      <c r="AS614" s="17"/>
      <c r="AT614" s="17"/>
      <c r="AU614" s="13"/>
      <c r="AV614" s="13"/>
      <c r="AW614" s="31"/>
      <c r="AX614" s="38"/>
      <c r="AY614" s="33"/>
      <c r="AZ614" s="33"/>
      <c r="BA614" s="34"/>
      <c r="BB614" s="35"/>
      <c r="BC614" s="45"/>
      <c r="BD614" s="46"/>
      <c r="BE614" s="20"/>
    </row>
    <row r="615" spans="1:57" x14ac:dyDescent="0.35">
      <c r="A615" s="14">
        <v>615</v>
      </c>
      <c r="B615" t="s">
        <v>1184</v>
      </c>
      <c r="C615" t="s">
        <v>38</v>
      </c>
      <c r="D615" t="s">
        <v>48</v>
      </c>
      <c r="E615">
        <v>27766</v>
      </c>
      <c r="G615" s="2">
        <v>5.41</v>
      </c>
      <c r="H615" t="s">
        <v>162</v>
      </c>
      <c r="I615" t="s">
        <v>1185</v>
      </c>
      <c r="K615">
        <v>128926</v>
      </c>
      <c r="M615" t="s">
        <v>164</v>
      </c>
      <c r="N615" t="s">
        <v>60</v>
      </c>
      <c r="O615" t="s">
        <v>1186</v>
      </c>
      <c r="P615" t="s">
        <v>74</v>
      </c>
      <c r="Q615" t="s">
        <v>52</v>
      </c>
      <c r="R615">
        <v>1</v>
      </c>
      <c r="S615" s="4">
        <v>13</v>
      </c>
      <c r="T615" s="2">
        <v>70.39</v>
      </c>
      <c r="U615" s="2">
        <v>9.85</v>
      </c>
      <c r="V615" s="2">
        <v>80.239999999999995</v>
      </c>
      <c r="X615" s="2">
        <v>0</v>
      </c>
      <c r="Y615" s="2">
        <v>0</v>
      </c>
      <c r="Z615" s="2">
        <v>0</v>
      </c>
      <c r="AB615" s="2">
        <v>0</v>
      </c>
      <c r="AC615" s="2">
        <v>0</v>
      </c>
      <c r="AD615" s="2">
        <v>0</v>
      </c>
      <c r="AF615" s="2">
        <v>0</v>
      </c>
      <c r="AG615" s="2">
        <v>0</v>
      </c>
      <c r="AH615" s="2">
        <v>0</v>
      </c>
      <c r="AJ615" s="20">
        <v>92.39</v>
      </c>
      <c r="AK615" s="21">
        <f t="shared" si="18"/>
        <v>12.934600000000001</v>
      </c>
      <c r="AL615" s="21">
        <f t="shared" si="19"/>
        <v>105.3246</v>
      </c>
      <c r="AM615"/>
      <c r="AN615" s="19">
        <v>0</v>
      </c>
      <c r="AO615" s="2"/>
      <c r="AS615" s="17"/>
      <c r="AT615" s="17"/>
      <c r="AU615" s="13"/>
      <c r="AV615" s="13"/>
      <c r="AW615" s="31"/>
      <c r="AX615" s="38"/>
      <c r="AY615" s="33"/>
      <c r="AZ615" s="33"/>
      <c r="BA615" s="34"/>
      <c r="BB615" s="35"/>
      <c r="BC615" s="45"/>
      <c r="BD615" s="46"/>
      <c r="BE615" s="20"/>
    </row>
    <row r="616" spans="1:57" x14ac:dyDescent="0.35">
      <c r="A616" s="14">
        <v>616</v>
      </c>
      <c r="B616" t="s">
        <v>280</v>
      </c>
      <c r="C616" t="s">
        <v>38</v>
      </c>
      <c r="D616" t="s">
        <v>48</v>
      </c>
      <c r="E616">
        <v>27766</v>
      </c>
      <c r="G616" s="2">
        <v>15.36</v>
      </c>
      <c r="H616" t="s">
        <v>162</v>
      </c>
      <c r="I616" t="s">
        <v>281</v>
      </c>
      <c r="K616">
        <v>128978</v>
      </c>
      <c r="M616" t="s">
        <v>164</v>
      </c>
      <c r="N616" t="s">
        <v>60</v>
      </c>
      <c r="O616" t="s">
        <v>282</v>
      </c>
      <c r="P616" t="s">
        <v>74</v>
      </c>
      <c r="Q616" t="s">
        <v>52</v>
      </c>
      <c r="R616">
        <v>1</v>
      </c>
      <c r="S616" s="4">
        <v>4</v>
      </c>
      <c r="T616" s="2">
        <v>61.42</v>
      </c>
      <c r="U616" s="2">
        <v>8.6</v>
      </c>
      <c r="V616" s="2">
        <v>70.02</v>
      </c>
      <c r="X616" s="2">
        <v>0</v>
      </c>
      <c r="Y616" s="2">
        <v>0</v>
      </c>
      <c r="Z616" s="2">
        <v>0</v>
      </c>
      <c r="AB616" s="2">
        <v>0</v>
      </c>
      <c r="AC616" s="2">
        <v>0</v>
      </c>
      <c r="AD616" s="2">
        <v>0</v>
      </c>
      <c r="AF616" s="2">
        <v>0</v>
      </c>
      <c r="AG616" s="2">
        <v>0</v>
      </c>
      <c r="AH616" s="2">
        <v>0</v>
      </c>
      <c r="AJ616" s="20">
        <v>80.62</v>
      </c>
      <c r="AK616" s="21">
        <f t="shared" si="18"/>
        <v>11.286800000000001</v>
      </c>
      <c r="AL616" s="21">
        <f t="shared" si="19"/>
        <v>91.906800000000004</v>
      </c>
      <c r="AM616"/>
      <c r="AN616" s="19">
        <v>0</v>
      </c>
      <c r="AO616" s="2"/>
      <c r="AS616" s="17"/>
      <c r="AT616" s="17"/>
      <c r="AU616" s="13"/>
      <c r="AV616" s="13"/>
      <c r="AW616" s="31"/>
      <c r="AX616" s="38"/>
      <c r="AY616" s="33"/>
      <c r="AZ616" s="33"/>
      <c r="BA616" s="34"/>
      <c r="BB616" s="35"/>
      <c r="BC616" s="45"/>
      <c r="BD616" s="46"/>
      <c r="BE616" s="20"/>
    </row>
    <row r="617" spans="1:57" x14ac:dyDescent="0.35">
      <c r="A617" s="14">
        <v>617</v>
      </c>
      <c r="B617" t="s">
        <v>817</v>
      </c>
      <c r="C617" t="s">
        <v>38</v>
      </c>
      <c r="D617" t="s">
        <v>48</v>
      </c>
      <c r="E617">
        <v>27766</v>
      </c>
      <c r="G617" s="2">
        <v>6.82</v>
      </c>
      <c r="H617" t="s">
        <v>162</v>
      </c>
      <c r="I617" t="s">
        <v>818</v>
      </c>
      <c r="K617">
        <v>128975</v>
      </c>
      <c r="M617" t="s">
        <v>164</v>
      </c>
      <c r="N617" t="s">
        <v>60</v>
      </c>
      <c r="O617" t="s">
        <v>819</v>
      </c>
      <c r="P617" t="s">
        <v>68</v>
      </c>
      <c r="Q617" t="s">
        <v>52</v>
      </c>
      <c r="R617">
        <v>1</v>
      </c>
      <c r="S617" s="4">
        <v>9</v>
      </c>
      <c r="T617" s="2">
        <v>61.42</v>
      </c>
      <c r="U617" s="2">
        <v>8.6</v>
      </c>
      <c r="V617" s="2">
        <v>70.02</v>
      </c>
      <c r="X617" s="2">
        <v>0</v>
      </c>
      <c r="Y617" s="2">
        <v>0</v>
      </c>
      <c r="Z617" s="2">
        <v>0</v>
      </c>
      <c r="AB617" s="2">
        <v>0</v>
      </c>
      <c r="AC617" s="2">
        <v>0</v>
      </c>
      <c r="AD617" s="2">
        <v>0</v>
      </c>
      <c r="AF617" s="2">
        <v>0</v>
      </c>
      <c r="AG617" s="2">
        <v>0</v>
      </c>
      <c r="AH617" s="2">
        <v>0</v>
      </c>
      <c r="AJ617" s="20">
        <v>80.62</v>
      </c>
      <c r="AK617" s="21">
        <f t="shared" si="18"/>
        <v>11.286800000000001</v>
      </c>
      <c r="AL617" s="21">
        <f t="shared" si="19"/>
        <v>91.906800000000004</v>
      </c>
      <c r="AM617"/>
      <c r="AN617" s="19">
        <v>0</v>
      </c>
      <c r="AO617" s="2"/>
      <c r="AS617" s="17"/>
      <c r="AT617" s="17"/>
      <c r="AU617" s="13"/>
      <c r="AV617" s="13"/>
      <c r="AW617" s="31"/>
      <c r="AX617" s="38"/>
      <c r="AY617" s="33"/>
      <c r="AZ617" s="33"/>
      <c r="BA617" s="34"/>
      <c r="BB617" s="35"/>
      <c r="BC617" s="45"/>
      <c r="BD617" s="46"/>
      <c r="BE617" s="20"/>
    </row>
    <row r="618" spans="1:57" x14ac:dyDescent="0.35">
      <c r="A618" s="14">
        <v>618</v>
      </c>
      <c r="B618" t="s">
        <v>820</v>
      </c>
      <c r="C618" t="s">
        <v>38</v>
      </c>
      <c r="D618" t="s">
        <v>48</v>
      </c>
      <c r="E618">
        <v>27766</v>
      </c>
      <c r="G618" s="2">
        <v>9.4499999999999993</v>
      </c>
      <c r="H618" t="s">
        <v>162</v>
      </c>
      <c r="I618" t="s">
        <v>821</v>
      </c>
      <c r="K618">
        <v>128984</v>
      </c>
      <c r="M618" t="s">
        <v>164</v>
      </c>
      <c r="N618" t="s">
        <v>60</v>
      </c>
      <c r="O618" t="s">
        <v>822</v>
      </c>
      <c r="P618" t="s">
        <v>823</v>
      </c>
      <c r="Q618" t="s">
        <v>52</v>
      </c>
      <c r="R618">
        <v>1</v>
      </c>
      <c r="S618" s="4">
        <v>9</v>
      </c>
      <c r="T618" s="2">
        <v>85.04</v>
      </c>
      <c r="U618" s="2">
        <v>11.91</v>
      </c>
      <c r="V618" s="2">
        <v>96.95</v>
      </c>
      <c r="X618" s="2">
        <v>0</v>
      </c>
      <c r="Y618" s="2">
        <v>0</v>
      </c>
      <c r="Z618" s="2">
        <v>0</v>
      </c>
      <c r="AB618" s="2">
        <v>0</v>
      </c>
      <c r="AC618" s="2">
        <v>0</v>
      </c>
      <c r="AD618" s="2">
        <v>0</v>
      </c>
      <c r="AF618" s="2">
        <v>0</v>
      </c>
      <c r="AG618" s="2">
        <v>0</v>
      </c>
      <c r="AH618" s="2">
        <v>0</v>
      </c>
      <c r="AJ618" s="20">
        <v>111.62</v>
      </c>
      <c r="AK618" s="21">
        <f t="shared" si="18"/>
        <v>15.626800000000003</v>
      </c>
      <c r="AL618" s="21">
        <f t="shared" si="19"/>
        <v>127.24680000000001</v>
      </c>
      <c r="AM618"/>
      <c r="AN618" s="19">
        <v>0</v>
      </c>
      <c r="AO618" s="2"/>
      <c r="AS618" s="17"/>
      <c r="AT618" s="17"/>
      <c r="AU618" s="13"/>
      <c r="AV618" s="13"/>
      <c r="AW618" s="31"/>
      <c r="AX618" s="38"/>
      <c r="AY618" s="33"/>
      <c r="AZ618" s="33"/>
      <c r="BA618" s="34"/>
      <c r="BB618" s="35"/>
      <c r="BC618" s="45"/>
      <c r="BD618" s="46"/>
      <c r="BE618" s="20"/>
    </row>
    <row r="619" spans="1:57" x14ac:dyDescent="0.35">
      <c r="A619" s="14">
        <v>619</v>
      </c>
      <c r="B619" t="s">
        <v>1187</v>
      </c>
      <c r="C619" t="s">
        <v>38</v>
      </c>
      <c r="D619" t="s">
        <v>48</v>
      </c>
      <c r="E619">
        <v>27766</v>
      </c>
      <c r="G619" s="2">
        <v>5.41</v>
      </c>
      <c r="H619" t="s">
        <v>162</v>
      </c>
      <c r="I619" t="s">
        <v>1188</v>
      </c>
      <c r="K619">
        <v>128959</v>
      </c>
      <c r="M619" t="s">
        <v>164</v>
      </c>
      <c r="N619" t="s">
        <v>60</v>
      </c>
      <c r="O619" t="s">
        <v>1189</v>
      </c>
      <c r="P619" t="s">
        <v>74</v>
      </c>
      <c r="Q619" t="s">
        <v>52</v>
      </c>
      <c r="R619">
        <v>1</v>
      </c>
      <c r="S619" s="4">
        <v>13</v>
      </c>
      <c r="T619" s="2">
        <v>70.39</v>
      </c>
      <c r="U619" s="2">
        <v>9.85</v>
      </c>
      <c r="V619" s="2">
        <v>80.239999999999995</v>
      </c>
      <c r="X619" s="2">
        <v>0</v>
      </c>
      <c r="Y619" s="2">
        <v>0</v>
      </c>
      <c r="Z619" s="2">
        <v>0</v>
      </c>
      <c r="AB619" s="2">
        <v>0</v>
      </c>
      <c r="AC619" s="2">
        <v>0</v>
      </c>
      <c r="AD619" s="2">
        <v>0</v>
      </c>
      <c r="AF619" s="2">
        <v>0</v>
      </c>
      <c r="AG619" s="2">
        <v>0</v>
      </c>
      <c r="AH619" s="2">
        <v>0</v>
      </c>
      <c r="AJ619" s="20">
        <v>92.39</v>
      </c>
      <c r="AK619" s="21">
        <f t="shared" si="18"/>
        <v>12.934600000000001</v>
      </c>
      <c r="AL619" s="21">
        <f t="shared" si="19"/>
        <v>105.3246</v>
      </c>
      <c r="AM619"/>
      <c r="AN619" s="19">
        <v>0</v>
      </c>
      <c r="AO619" s="2"/>
      <c r="AS619" s="17"/>
      <c r="AT619" s="17"/>
      <c r="AU619" s="13"/>
      <c r="AV619" s="13"/>
      <c r="AW619" s="31"/>
      <c r="AX619" s="38"/>
      <c r="AY619" s="33"/>
      <c r="AZ619" s="33"/>
      <c r="BA619" s="34"/>
      <c r="BB619" s="35"/>
      <c r="BC619" s="45"/>
      <c r="BD619" s="46"/>
      <c r="BE619" s="20"/>
    </row>
    <row r="620" spans="1:57" x14ac:dyDescent="0.35">
      <c r="A620" s="14">
        <v>620</v>
      </c>
      <c r="B620" t="s">
        <v>283</v>
      </c>
      <c r="C620" t="s">
        <v>38</v>
      </c>
      <c r="D620" t="s">
        <v>48</v>
      </c>
      <c r="E620">
        <v>27766</v>
      </c>
      <c r="G620" s="2">
        <v>17.98</v>
      </c>
      <c r="H620" t="s">
        <v>162</v>
      </c>
      <c r="I620" t="s">
        <v>284</v>
      </c>
      <c r="K620">
        <v>128913</v>
      </c>
      <c r="M620" t="s">
        <v>164</v>
      </c>
      <c r="N620" t="s">
        <v>60</v>
      </c>
      <c r="O620" t="s">
        <v>285</v>
      </c>
      <c r="P620" t="s">
        <v>286</v>
      </c>
      <c r="Q620" t="s">
        <v>52</v>
      </c>
      <c r="R620">
        <v>1</v>
      </c>
      <c r="S620" s="4">
        <v>4</v>
      </c>
      <c r="T620" s="2">
        <v>71.91</v>
      </c>
      <c r="U620" s="2">
        <v>10.07</v>
      </c>
      <c r="V620" s="2">
        <v>81.98</v>
      </c>
      <c r="X620" s="2">
        <v>0</v>
      </c>
      <c r="Y620" s="2">
        <v>0</v>
      </c>
      <c r="Z620" s="2">
        <v>0</v>
      </c>
      <c r="AB620" s="2">
        <v>0</v>
      </c>
      <c r="AC620" s="2">
        <v>0</v>
      </c>
      <c r="AD620" s="2">
        <v>0</v>
      </c>
      <c r="AF620" s="2">
        <v>0</v>
      </c>
      <c r="AG620" s="2">
        <v>0</v>
      </c>
      <c r="AH620" s="2">
        <v>0</v>
      </c>
      <c r="AJ620" s="20">
        <v>94.39</v>
      </c>
      <c r="AK620" s="21">
        <f t="shared" si="18"/>
        <v>13.214600000000001</v>
      </c>
      <c r="AL620" s="21">
        <f t="shared" si="19"/>
        <v>107.6046</v>
      </c>
      <c r="AM620"/>
      <c r="AN620" s="19">
        <v>0</v>
      </c>
      <c r="AO620" s="2"/>
      <c r="AS620" s="17"/>
      <c r="AT620" s="17"/>
      <c r="AU620" s="13"/>
      <c r="AV620" s="13"/>
      <c r="AW620" s="31"/>
      <c r="AX620" s="38"/>
      <c r="AY620" s="33"/>
      <c r="AZ620" s="33"/>
      <c r="BA620" s="34"/>
      <c r="BB620" s="35"/>
      <c r="BC620" s="45"/>
      <c r="BD620" s="46"/>
      <c r="BE620" s="20"/>
    </row>
    <row r="621" spans="1:57" x14ac:dyDescent="0.35">
      <c r="A621" s="14">
        <v>621</v>
      </c>
      <c r="B621" t="s">
        <v>824</v>
      </c>
      <c r="C621" t="s">
        <v>38</v>
      </c>
      <c r="D621" t="s">
        <v>48</v>
      </c>
      <c r="E621">
        <v>27766</v>
      </c>
      <c r="G621" s="2">
        <v>6.82</v>
      </c>
      <c r="H621" t="s">
        <v>162</v>
      </c>
      <c r="I621" t="s">
        <v>825</v>
      </c>
      <c r="K621">
        <v>128747</v>
      </c>
      <c r="M621" t="s">
        <v>164</v>
      </c>
      <c r="N621" t="s">
        <v>60</v>
      </c>
      <c r="O621" t="s">
        <v>826</v>
      </c>
      <c r="P621" t="s">
        <v>827</v>
      </c>
      <c r="Q621" t="s">
        <v>52</v>
      </c>
      <c r="R621">
        <v>1</v>
      </c>
      <c r="S621" s="4">
        <v>9</v>
      </c>
      <c r="T621" s="2">
        <v>61.42</v>
      </c>
      <c r="U621" s="2">
        <v>8.6</v>
      </c>
      <c r="V621" s="2">
        <v>70.02</v>
      </c>
      <c r="X621" s="2">
        <v>0</v>
      </c>
      <c r="Y621" s="2">
        <v>0</v>
      </c>
      <c r="Z621" s="2">
        <v>0</v>
      </c>
      <c r="AB621" s="2">
        <v>0</v>
      </c>
      <c r="AC621" s="2">
        <v>0</v>
      </c>
      <c r="AD621" s="2">
        <v>0</v>
      </c>
      <c r="AF621" s="2">
        <v>0</v>
      </c>
      <c r="AG621" s="2">
        <v>0</v>
      </c>
      <c r="AH621" s="2">
        <v>0</v>
      </c>
      <c r="AJ621" s="20">
        <v>80.62</v>
      </c>
      <c r="AK621" s="21">
        <f t="shared" si="18"/>
        <v>11.286800000000001</v>
      </c>
      <c r="AL621" s="21">
        <f t="shared" si="19"/>
        <v>91.906800000000004</v>
      </c>
      <c r="AM621"/>
      <c r="AN621" s="19">
        <v>0</v>
      </c>
      <c r="AO621" s="2"/>
      <c r="AS621" s="17"/>
      <c r="AT621" s="17"/>
      <c r="AU621" s="13"/>
      <c r="AV621" s="13"/>
      <c r="AW621" s="31"/>
      <c r="AX621" s="38"/>
      <c r="AY621" s="33"/>
      <c r="AZ621" s="33"/>
      <c r="BA621" s="34"/>
      <c r="BB621" s="35"/>
      <c r="BC621" s="45"/>
      <c r="BD621" s="46"/>
      <c r="BE621" s="20"/>
    </row>
    <row r="622" spans="1:57" x14ac:dyDescent="0.35">
      <c r="A622" s="14">
        <v>622</v>
      </c>
      <c r="B622" t="s">
        <v>828</v>
      </c>
      <c r="C622" t="s">
        <v>38</v>
      </c>
      <c r="D622" t="s">
        <v>48</v>
      </c>
      <c r="E622">
        <v>27766</v>
      </c>
      <c r="G622" s="2">
        <v>6.82</v>
      </c>
      <c r="H622" t="s">
        <v>162</v>
      </c>
      <c r="I622" t="s">
        <v>829</v>
      </c>
      <c r="K622">
        <v>128918</v>
      </c>
      <c r="M622" t="s">
        <v>164</v>
      </c>
      <c r="N622" t="s">
        <v>60</v>
      </c>
      <c r="O622" t="s">
        <v>830</v>
      </c>
      <c r="P622" t="s">
        <v>187</v>
      </c>
      <c r="Q622" t="s">
        <v>52</v>
      </c>
      <c r="R622">
        <v>1</v>
      </c>
      <c r="S622" s="4">
        <v>9</v>
      </c>
      <c r="T622" s="2">
        <v>61.42</v>
      </c>
      <c r="U622" s="2">
        <v>8.6</v>
      </c>
      <c r="V622" s="2">
        <v>70.02</v>
      </c>
      <c r="X622" s="2">
        <v>0</v>
      </c>
      <c r="Y622" s="2">
        <v>0</v>
      </c>
      <c r="Z622" s="2">
        <v>0</v>
      </c>
      <c r="AB622" s="2">
        <v>0</v>
      </c>
      <c r="AC622" s="2">
        <v>0</v>
      </c>
      <c r="AD622" s="2">
        <v>0</v>
      </c>
      <c r="AF622" s="2">
        <v>0</v>
      </c>
      <c r="AG622" s="2">
        <v>0</v>
      </c>
      <c r="AH622" s="2">
        <v>0</v>
      </c>
      <c r="AJ622" s="20">
        <v>80.62</v>
      </c>
      <c r="AK622" s="21">
        <f t="shared" si="18"/>
        <v>11.286800000000001</v>
      </c>
      <c r="AL622" s="21">
        <f t="shared" si="19"/>
        <v>91.906800000000004</v>
      </c>
      <c r="AM622"/>
      <c r="AN622" s="19">
        <v>0</v>
      </c>
      <c r="AO622" s="2"/>
      <c r="AS622" s="17"/>
      <c r="AT622" s="17"/>
      <c r="AU622" s="13"/>
      <c r="AV622" s="13"/>
      <c r="AW622" s="31"/>
      <c r="AX622" s="38"/>
      <c r="AY622" s="33"/>
      <c r="AZ622" s="33"/>
      <c r="BA622" s="34"/>
      <c r="BB622" s="35"/>
      <c r="BC622" s="45"/>
      <c r="BD622" s="46"/>
      <c r="BE622" s="20"/>
    </row>
    <row r="623" spans="1:57" x14ac:dyDescent="0.35">
      <c r="A623" s="14">
        <v>623</v>
      </c>
      <c r="B623" t="s">
        <v>831</v>
      </c>
      <c r="C623" t="s">
        <v>38</v>
      </c>
      <c r="D623" t="s">
        <v>48</v>
      </c>
      <c r="E623">
        <v>27766</v>
      </c>
      <c r="G623" s="2">
        <v>6.82</v>
      </c>
      <c r="H623" t="s">
        <v>162</v>
      </c>
      <c r="I623" t="s">
        <v>832</v>
      </c>
      <c r="K623">
        <v>128692</v>
      </c>
      <c r="M623" t="s">
        <v>164</v>
      </c>
      <c r="N623" t="s">
        <v>60</v>
      </c>
      <c r="O623" t="s">
        <v>833</v>
      </c>
      <c r="P623" t="s">
        <v>60</v>
      </c>
      <c r="Q623" t="s">
        <v>52</v>
      </c>
      <c r="R623">
        <v>1</v>
      </c>
      <c r="S623" s="4">
        <v>9</v>
      </c>
      <c r="T623" s="2">
        <v>61.42</v>
      </c>
      <c r="U623" s="2">
        <v>8.6</v>
      </c>
      <c r="V623" s="2">
        <v>70.02</v>
      </c>
      <c r="X623" s="2">
        <v>0</v>
      </c>
      <c r="Y623" s="2">
        <v>0</v>
      </c>
      <c r="Z623" s="2">
        <v>0</v>
      </c>
      <c r="AB623" s="2">
        <v>0</v>
      </c>
      <c r="AC623" s="2">
        <v>0</v>
      </c>
      <c r="AD623" s="2">
        <v>0</v>
      </c>
      <c r="AF623" s="2">
        <v>0</v>
      </c>
      <c r="AG623" s="2">
        <v>0</v>
      </c>
      <c r="AH623" s="2">
        <v>0</v>
      </c>
      <c r="AJ623" s="20">
        <v>80.62</v>
      </c>
      <c r="AK623" s="21">
        <f t="shared" si="18"/>
        <v>11.286800000000001</v>
      </c>
      <c r="AL623" s="21">
        <f t="shared" si="19"/>
        <v>91.906800000000004</v>
      </c>
      <c r="AM623"/>
      <c r="AN623" s="19">
        <v>0</v>
      </c>
      <c r="AO623" s="2"/>
      <c r="AS623" s="17"/>
      <c r="AT623" s="17"/>
      <c r="AU623" s="13"/>
      <c r="AV623" s="13"/>
      <c r="AW623" s="31"/>
      <c r="AX623" s="38"/>
      <c r="AY623" s="33"/>
      <c r="AZ623" s="33"/>
      <c r="BA623" s="34"/>
      <c r="BB623" s="35"/>
      <c r="BC623" s="45"/>
      <c r="BD623" s="46"/>
      <c r="BE623" s="20"/>
    </row>
    <row r="624" spans="1:57" x14ac:dyDescent="0.35">
      <c r="A624" s="14">
        <v>624</v>
      </c>
      <c r="B624" t="s">
        <v>834</v>
      </c>
      <c r="C624" t="s">
        <v>38</v>
      </c>
      <c r="D624" t="s">
        <v>48</v>
      </c>
      <c r="E624">
        <v>27766</v>
      </c>
      <c r="G624" s="2">
        <v>6.82</v>
      </c>
      <c r="H624" t="s">
        <v>162</v>
      </c>
      <c r="I624" t="s">
        <v>835</v>
      </c>
      <c r="K624">
        <v>128955</v>
      </c>
      <c r="M624" t="s">
        <v>164</v>
      </c>
      <c r="N624" t="s">
        <v>60</v>
      </c>
      <c r="O624" t="s">
        <v>836</v>
      </c>
      <c r="P624" t="s">
        <v>837</v>
      </c>
      <c r="Q624" t="s">
        <v>52</v>
      </c>
      <c r="R624">
        <v>1</v>
      </c>
      <c r="S624" s="4">
        <v>9</v>
      </c>
      <c r="T624" s="2">
        <v>61.42</v>
      </c>
      <c r="U624" s="2">
        <v>8.6</v>
      </c>
      <c r="V624" s="2">
        <v>70.02</v>
      </c>
      <c r="X624" s="2">
        <v>0</v>
      </c>
      <c r="Y624" s="2">
        <v>0</v>
      </c>
      <c r="Z624" s="2">
        <v>0</v>
      </c>
      <c r="AB624" s="2">
        <v>0</v>
      </c>
      <c r="AC624" s="2">
        <v>0</v>
      </c>
      <c r="AD624" s="2">
        <v>0</v>
      </c>
      <c r="AF624" s="2">
        <v>0</v>
      </c>
      <c r="AG624" s="2">
        <v>0</v>
      </c>
      <c r="AH624" s="2">
        <v>0</v>
      </c>
      <c r="AJ624" s="20">
        <v>80.62</v>
      </c>
      <c r="AK624" s="21">
        <f t="shared" si="18"/>
        <v>11.286800000000001</v>
      </c>
      <c r="AL624" s="21">
        <f t="shared" si="19"/>
        <v>91.906800000000004</v>
      </c>
      <c r="AM624"/>
      <c r="AN624" s="19">
        <v>0</v>
      </c>
      <c r="AO624" s="2"/>
      <c r="AS624" s="17"/>
      <c r="AT624" s="17"/>
      <c r="AU624" s="13"/>
      <c r="AV624" s="13"/>
      <c r="AW624" s="31"/>
      <c r="AX624" s="38"/>
      <c r="AY624" s="33"/>
      <c r="AZ624" s="33"/>
      <c r="BA624" s="34"/>
      <c r="BB624" s="35"/>
      <c r="BC624" s="45"/>
      <c r="BD624" s="46"/>
      <c r="BE624" s="20"/>
    </row>
    <row r="625" spans="1:57" x14ac:dyDescent="0.35">
      <c r="A625" s="14">
        <v>625</v>
      </c>
      <c r="B625" t="s">
        <v>1190</v>
      </c>
      <c r="C625" t="s">
        <v>38</v>
      </c>
      <c r="D625" t="s">
        <v>48</v>
      </c>
      <c r="E625">
        <v>27766</v>
      </c>
      <c r="G625" s="2">
        <v>5.41</v>
      </c>
      <c r="H625" t="s">
        <v>162</v>
      </c>
      <c r="I625" t="s">
        <v>1191</v>
      </c>
      <c r="K625">
        <v>128834</v>
      </c>
      <c r="M625" t="s">
        <v>164</v>
      </c>
      <c r="N625" t="s">
        <v>60</v>
      </c>
      <c r="O625" t="s">
        <v>1192</v>
      </c>
      <c r="P625" t="s">
        <v>180</v>
      </c>
      <c r="Q625" t="s">
        <v>52</v>
      </c>
      <c r="R625">
        <v>1</v>
      </c>
      <c r="S625" s="4">
        <v>13</v>
      </c>
      <c r="T625" s="2">
        <v>70.39</v>
      </c>
      <c r="U625" s="2">
        <v>9.85</v>
      </c>
      <c r="V625" s="2">
        <v>80.239999999999995</v>
      </c>
      <c r="X625" s="2">
        <v>0</v>
      </c>
      <c r="Y625" s="2">
        <v>0</v>
      </c>
      <c r="Z625" s="2">
        <v>0</v>
      </c>
      <c r="AB625" s="2">
        <v>0</v>
      </c>
      <c r="AC625" s="2">
        <v>0</v>
      </c>
      <c r="AD625" s="2">
        <v>0</v>
      </c>
      <c r="AF625" s="2">
        <v>0</v>
      </c>
      <c r="AG625" s="2">
        <v>0</v>
      </c>
      <c r="AH625" s="2">
        <v>0</v>
      </c>
      <c r="AJ625" s="20">
        <v>92.39</v>
      </c>
      <c r="AK625" s="21">
        <f t="shared" si="18"/>
        <v>12.934600000000001</v>
      </c>
      <c r="AL625" s="21">
        <f t="shared" si="19"/>
        <v>105.3246</v>
      </c>
      <c r="AM625"/>
      <c r="AN625" s="19">
        <v>0</v>
      </c>
      <c r="AO625" s="2"/>
      <c r="AS625" s="17"/>
      <c r="AT625" s="17"/>
      <c r="AU625" s="13"/>
      <c r="AV625" s="13"/>
      <c r="AW625" s="31"/>
      <c r="AX625" s="38"/>
      <c r="AY625" s="33"/>
      <c r="AZ625" s="33"/>
      <c r="BA625" s="34"/>
      <c r="BB625" s="35"/>
      <c r="BC625" s="45"/>
      <c r="BD625" s="46"/>
      <c r="BE625" s="20"/>
    </row>
    <row r="626" spans="1:57" x14ac:dyDescent="0.35">
      <c r="A626" s="14">
        <v>626</v>
      </c>
      <c r="B626" t="s">
        <v>2728</v>
      </c>
      <c r="C626" t="s">
        <v>38</v>
      </c>
      <c r="D626" t="s">
        <v>48</v>
      </c>
      <c r="E626">
        <v>27766</v>
      </c>
      <c r="G626" s="2">
        <v>24.43</v>
      </c>
      <c r="H626" t="s">
        <v>162</v>
      </c>
      <c r="I626" t="s">
        <v>2729</v>
      </c>
      <c r="K626">
        <v>128660</v>
      </c>
      <c r="M626" t="s">
        <v>164</v>
      </c>
      <c r="N626" t="s">
        <v>60</v>
      </c>
      <c r="O626" t="s">
        <v>2730</v>
      </c>
      <c r="P626" t="s">
        <v>68</v>
      </c>
      <c r="Q626" t="s">
        <v>1996</v>
      </c>
      <c r="R626">
        <v>1</v>
      </c>
      <c r="S626" s="7">
        <v>2</v>
      </c>
      <c r="T626" s="2">
        <v>48.85</v>
      </c>
      <c r="U626" s="2">
        <v>6.84</v>
      </c>
      <c r="V626" s="2">
        <v>55.69</v>
      </c>
      <c r="X626" s="2">
        <v>0</v>
      </c>
      <c r="Y626" s="2">
        <v>0</v>
      </c>
      <c r="Z626" s="2">
        <v>0</v>
      </c>
      <c r="AB626" s="2">
        <v>0</v>
      </c>
      <c r="AC626" s="2">
        <v>0</v>
      </c>
      <c r="AD626" s="2">
        <v>0</v>
      </c>
      <c r="AF626" s="2">
        <v>0</v>
      </c>
      <c r="AG626" s="2">
        <v>0</v>
      </c>
      <c r="AH626" s="2">
        <v>0</v>
      </c>
      <c r="AJ626" s="20">
        <v>64.12</v>
      </c>
      <c r="AK626" s="21">
        <f t="shared" si="18"/>
        <v>8.9768000000000008</v>
      </c>
      <c r="AL626" s="21">
        <f t="shared" si="19"/>
        <v>73.096800000000002</v>
      </c>
      <c r="AM626"/>
      <c r="AN626" s="19">
        <v>0</v>
      </c>
      <c r="AO626" s="2"/>
      <c r="AS626" s="17"/>
      <c r="AT626" s="17"/>
      <c r="AU626" s="13"/>
      <c r="AV626" s="13"/>
      <c r="AW626" s="31"/>
      <c r="AX626" s="38"/>
      <c r="AY626" s="33"/>
      <c r="AZ626" s="33"/>
      <c r="BA626" s="34"/>
      <c r="BB626" s="35"/>
      <c r="BC626" s="45"/>
      <c r="BD626" s="46"/>
      <c r="BE626" s="20"/>
    </row>
    <row r="627" spans="1:57" x14ac:dyDescent="0.35">
      <c r="A627" s="14">
        <v>627</v>
      </c>
      <c r="B627" t="s">
        <v>838</v>
      </c>
      <c r="C627" t="s">
        <v>38</v>
      </c>
      <c r="D627" t="s">
        <v>48</v>
      </c>
      <c r="E627">
        <v>27766</v>
      </c>
      <c r="G627" s="2">
        <v>6.82</v>
      </c>
      <c r="H627" t="s">
        <v>162</v>
      </c>
      <c r="I627" t="s">
        <v>839</v>
      </c>
      <c r="K627">
        <v>128902</v>
      </c>
      <c r="M627" t="s">
        <v>164</v>
      </c>
      <c r="N627" t="s">
        <v>60</v>
      </c>
      <c r="O627" t="s">
        <v>840</v>
      </c>
      <c r="P627" t="s">
        <v>841</v>
      </c>
      <c r="Q627" t="s">
        <v>52</v>
      </c>
      <c r="R627">
        <v>1</v>
      </c>
      <c r="S627" s="4">
        <v>9</v>
      </c>
      <c r="T627" s="2">
        <v>61.42</v>
      </c>
      <c r="U627" s="2">
        <v>8.6</v>
      </c>
      <c r="V627" s="2">
        <v>70.02</v>
      </c>
      <c r="X627" s="2">
        <v>0</v>
      </c>
      <c r="Y627" s="2">
        <v>0</v>
      </c>
      <c r="Z627" s="2">
        <v>0</v>
      </c>
      <c r="AB627" s="2">
        <v>0</v>
      </c>
      <c r="AC627" s="2">
        <v>0</v>
      </c>
      <c r="AD627" s="2">
        <v>0</v>
      </c>
      <c r="AF627" s="2">
        <v>0</v>
      </c>
      <c r="AG627" s="2">
        <v>0</v>
      </c>
      <c r="AH627" s="2">
        <v>0</v>
      </c>
      <c r="AJ627" s="20">
        <v>80.62</v>
      </c>
      <c r="AK627" s="21">
        <f t="shared" si="18"/>
        <v>11.286800000000001</v>
      </c>
      <c r="AL627" s="21">
        <f t="shared" si="19"/>
        <v>91.906800000000004</v>
      </c>
      <c r="AM627"/>
      <c r="AN627" s="19">
        <v>0</v>
      </c>
      <c r="AO627" s="2"/>
      <c r="AS627" s="17"/>
      <c r="AT627" s="17"/>
      <c r="AU627" s="13"/>
      <c r="AV627" s="13"/>
      <c r="AW627" s="31"/>
      <c r="AX627" s="38"/>
      <c r="AY627" s="33"/>
      <c r="AZ627" s="33"/>
      <c r="BA627" s="34"/>
      <c r="BB627" s="35"/>
      <c r="BC627" s="45"/>
      <c r="BD627" s="46"/>
      <c r="BE627" s="20"/>
    </row>
    <row r="628" spans="1:57" x14ac:dyDescent="0.35">
      <c r="A628" s="14">
        <v>628</v>
      </c>
      <c r="B628" t="s">
        <v>1193</v>
      </c>
      <c r="C628" t="s">
        <v>38</v>
      </c>
      <c r="D628" t="s">
        <v>48</v>
      </c>
      <c r="E628">
        <v>27766</v>
      </c>
      <c r="G628" s="2">
        <v>5.41</v>
      </c>
      <c r="H628" t="s">
        <v>162</v>
      </c>
      <c r="I628" t="s">
        <v>1194</v>
      </c>
      <c r="K628">
        <v>128907</v>
      </c>
      <c r="M628" t="s">
        <v>164</v>
      </c>
      <c r="N628" t="s">
        <v>60</v>
      </c>
      <c r="O628" t="s">
        <v>1195</v>
      </c>
      <c r="P628" t="s">
        <v>68</v>
      </c>
      <c r="Q628" t="s">
        <v>52</v>
      </c>
      <c r="R628">
        <v>1</v>
      </c>
      <c r="S628" s="4">
        <v>13</v>
      </c>
      <c r="T628" s="2">
        <v>70.39</v>
      </c>
      <c r="U628" s="2">
        <v>9.85</v>
      </c>
      <c r="V628" s="2">
        <v>80.239999999999995</v>
      </c>
      <c r="X628" s="2">
        <v>0</v>
      </c>
      <c r="Y628" s="2">
        <v>0</v>
      </c>
      <c r="Z628" s="2">
        <v>0</v>
      </c>
      <c r="AB628" s="2">
        <v>0</v>
      </c>
      <c r="AC628" s="2">
        <v>0</v>
      </c>
      <c r="AD628" s="2">
        <v>0</v>
      </c>
      <c r="AF628" s="2">
        <v>0</v>
      </c>
      <c r="AG628" s="2">
        <v>0</v>
      </c>
      <c r="AH628" s="2">
        <v>0</v>
      </c>
      <c r="AJ628" s="20">
        <v>92.39</v>
      </c>
      <c r="AK628" s="21">
        <f t="shared" si="18"/>
        <v>12.934600000000001</v>
      </c>
      <c r="AL628" s="21">
        <f t="shared" si="19"/>
        <v>105.3246</v>
      </c>
      <c r="AM628"/>
      <c r="AN628" s="19">
        <v>0</v>
      </c>
      <c r="AO628" s="2"/>
      <c r="AS628" s="17"/>
      <c r="AT628" s="17"/>
      <c r="AU628" s="13"/>
      <c r="AV628" s="13"/>
      <c r="AW628" s="31"/>
      <c r="AX628" s="38"/>
      <c r="AY628" s="33"/>
      <c r="AZ628" s="33"/>
      <c r="BA628" s="34"/>
      <c r="BB628" s="35"/>
      <c r="BC628" s="45"/>
      <c r="BD628" s="46"/>
      <c r="BE628" s="20"/>
    </row>
    <row r="629" spans="1:57" x14ac:dyDescent="0.35">
      <c r="A629" s="14">
        <v>629</v>
      </c>
      <c r="B629" t="s">
        <v>1196</v>
      </c>
      <c r="C629" t="s">
        <v>38</v>
      </c>
      <c r="D629" t="s">
        <v>48</v>
      </c>
      <c r="E629">
        <v>27766</v>
      </c>
      <c r="G629" s="2">
        <v>7.76</v>
      </c>
      <c r="H629" t="s">
        <v>162</v>
      </c>
      <c r="I629" t="s">
        <v>1197</v>
      </c>
      <c r="K629">
        <v>128911</v>
      </c>
      <c r="M629" t="s">
        <v>164</v>
      </c>
      <c r="N629" t="s">
        <v>60</v>
      </c>
      <c r="O629" t="s">
        <v>1198</v>
      </c>
      <c r="P629" t="s">
        <v>1199</v>
      </c>
      <c r="Q629" t="s">
        <v>52</v>
      </c>
      <c r="R629">
        <v>1</v>
      </c>
      <c r="S629" s="4">
        <v>13</v>
      </c>
      <c r="T629" s="2">
        <v>100.92</v>
      </c>
      <c r="U629" s="2">
        <v>14.13</v>
      </c>
      <c r="V629" s="2">
        <v>115.05</v>
      </c>
      <c r="X629" s="2">
        <v>0</v>
      </c>
      <c r="Y629" s="2">
        <v>0</v>
      </c>
      <c r="Z629" s="2">
        <v>0</v>
      </c>
      <c r="AB629" s="2">
        <v>0</v>
      </c>
      <c r="AC629" s="2">
        <v>0</v>
      </c>
      <c r="AD629" s="2">
        <v>0</v>
      </c>
      <c r="AF629" s="2">
        <v>0</v>
      </c>
      <c r="AG629" s="2">
        <v>0</v>
      </c>
      <c r="AH629" s="2">
        <v>0</v>
      </c>
      <c r="AJ629" s="20">
        <v>132.46</v>
      </c>
      <c r="AK629" s="21">
        <f t="shared" si="18"/>
        <v>18.544400000000003</v>
      </c>
      <c r="AL629" s="21">
        <f t="shared" si="19"/>
        <v>151.0044</v>
      </c>
      <c r="AM629"/>
      <c r="AN629" s="19">
        <v>0</v>
      </c>
      <c r="AO629" s="2"/>
      <c r="AS629" s="17"/>
      <c r="AT629" s="17"/>
      <c r="AU629" s="13"/>
      <c r="AV629" s="13"/>
      <c r="AW629" s="31"/>
      <c r="AX629" s="38"/>
      <c r="AY629" s="33"/>
      <c r="AZ629" s="33"/>
      <c r="BA629" s="34"/>
      <c r="BB629" s="35"/>
      <c r="BC629" s="45"/>
      <c r="BD629" s="46"/>
      <c r="BE629" s="20"/>
    </row>
    <row r="630" spans="1:57" x14ac:dyDescent="0.35">
      <c r="A630" s="14">
        <v>630</v>
      </c>
      <c r="B630" t="s">
        <v>1587</v>
      </c>
      <c r="C630" t="s">
        <v>38</v>
      </c>
      <c r="D630" t="s">
        <v>48</v>
      </c>
      <c r="E630">
        <v>27766</v>
      </c>
      <c r="G630" s="2">
        <v>4.12</v>
      </c>
      <c r="H630" t="s">
        <v>162</v>
      </c>
      <c r="I630" t="s">
        <v>1588</v>
      </c>
      <c r="K630">
        <v>128885</v>
      </c>
      <c r="M630" t="s">
        <v>164</v>
      </c>
      <c r="N630" t="s">
        <v>60</v>
      </c>
      <c r="O630" t="s">
        <v>1589</v>
      </c>
      <c r="P630" t="s">
        <v>68</v>
      </c>
      <c r="Q630" t="s">
        <v>52</v>
      </c>
      <c r="R630">
        <v>1</v>
      </c>
      <c r="S630" s="4">
        <v>28</v>
      </c>
      <c r="T630" s="2">
        <v>115.25</v>
      </c>
      <c r="U630" s="2">
        <v>16.14</v>
      </c>
      <c r="V630" s="2">
        <v>131.38999999999999</v>
      </c>
      <c r="X630" s="2">
        <v>0</v>
      </c>
      <c r="Y630" s="2">
        <v>0</v>
      </c>
      <c r="Z630" s="2">
        <v>0</v>
      </c>
      <c r="AB630" s="2">
        <v>0</v>
      </c>
      <c r="AC630" s="2">
        <v>0</v>
      </c>
      <c r="AD630" s="2">
        <v>0</v>
      </c>
      <c r="AF630" s="2">
        <v>0</v>
      </c>
      <c r="AG630" s="2">
        <v>0</v>
      </c>
      <c r="AH630" s="2">
        <v>0</v>
      </c>
      <c r="AJ630" s="20">
        <v>151.27000000000001</v>
      </c>
      <c r="AK630" s="21">
        <f t="shared" si="18"/>
        <v>21.177800000000005</v>
      </c>
      <c r="AL630" s="21">
        <f t="shared" si="19"/>
        <v>172.44780000000003</v>
      </c>
      <c r="AM630"/>
      <c r="AN630" s="19">
        <v>0</v>
      </c>
      <c r="AO630" s="2"/>
      <c r="AS630" s="17"/>
      <c r="AT630" s="17"/>
      <c r="AU630" s="13"/>
      <c r="AV630" s="13"/>
      <c r="AW630" s="31"/>
      <c r="AX630" s="38"/>
      <c r="AY630" s="33"/>
      <c r="AZ630" s="33"/>
      <c r="BA630" s="34"/>
      <c r="BB630" s="35"/>
      <c r="BC630" s="45"/>
      <c r="BD630" s="46"/>
      <c r="BE630" s="20"/>
    </row>
    <row r="631" spans="1:57" x14ac:dyDescent="0.35">
      <c r="A631" s="14">
        <v>631</v>
      </c>
      <c r="B631" t="s">
        <v>2731</v>
      </c>
      <c r="C631" t="s">
        <v>38</v>
      </c>
      <c r="D631" t="s">
        <v>48</v>
      </c>
      <c r="E631">
        <v>27766</v>
      </c>
      <c r="G631" s="2">
        <v>24.43</v>
      </c>
      <c r="H631" t="s">
        <v>162</v>
      </c>
      <c r="I631" t="s">
        <v>2732</v>
      </c>
      <c r="K631">
        <v>128883</v>
      </c>
      <c r="M631" t="s">
        <v>164</v>
      </c>
      <c r="N631" t="s">
        <v>60</v>
      </c>
      <c r="O631" t="s">
        <v>272</v>
      </c>
      <c r="P631" t="s">
        <v>273</v>
      </c>
      <c r="Q631" t="s">
        <v>1996</v>
      </c>
      <c r="R631">
        <v>1</v>
      </c>
      <c r="S631" s="7">
        <v>2</v>
      </c>
      <c r="T631" s="2">
        <v>48.85</v>
      </c>
      <c r="U631" s="2">
        <v>6.84</v>
      </c>
      <c r="V631" s="2">
        <v>55.69</v>
      </c>
      <c r="X631" s="2">
        <v>0</v>
      </c>
      <c r="Y631" s="2">
        <v>0</v>
      </c>
      <c r="Z631" s="2">
        <v>0</v>
      </c>
      <c r="AB631" s="2">
        <v>0</v>
      </c>
      <c r="AC631" s="2">
        <v>0</v>
      </c>
      <c r="AD631" s="2">
        <v>0</v>
      </c>
      <c r="AF631" s="2">
        <v>0</v>
      </c>
      <c r="AG631" s="2">
        <v>0</v>
      </c>
      <c r="AH631" s="2">
        <v>0</v>
      </c>
      <c r="AJ631" s="20">
        <v>64.12</v>
      </c>
      <c r="AK631" s="21">
        <f t="shared" si="18"/>
        <v>8.9768000000000008</v>
      </c>
      <c r="AL631" s="21">
        <f t="shared" si="19"/>
        <v>73.096800000000002</v>
      </c>
      <c r="AM631"/>
      <c r="AN631" s="19">
        <v>0</v>
      </c>
      <c r="AO631" s="2"/>
      <c r="AS631" s="17"/>
      <c r="AT631" s="17"/>
      <c r="AU631" s="13"/>
      <c r="AV631" s="13"/>
      <c r="AW631" s="31"/>
      <c r="AX631" s="38"/>
      <c r="AY631" s="33"/>
      <c r="AZ631" s="33"/>
      <c r="BA631" s="34"/>
      <c r="BB631" s="35"/>
      <c r="BC631" s="45"/>
      <c r="BD631" s="46"/>
      <c r="BE631" s="20"/>
    </row>
    <row r="632" spans="1:57" x14ac:dyDescent="0.35">
      <c r="A632" s="14">
        <v>632</v>
      </c>
      <c r="B632" t="s">
        <v>842</v>
      </c>
      <c r="C632" t="s">
        <v>38</v>
      </c>
      <c r="D632" t="s">
        <v>48</v>
      </c>
      <c r="E632">
        <v>27766</v>
      </c>
      <c r="G632" s="2">
        <v>6.82</v>
      </c>
      <c r="H632" t="s">
        <v>162</v>
      </c>
      <c r="I632" t="s">
        <v>843</v>
      </c>
      <c r="K632">
        <v>128903</v>
      </c>
      <c r="M632" t="s">
        <v>164</v>
      </c>
      <c r="N632" t="s">
        <v>60</v>
      </c>
      <c r="O632" t="s">
        <v>844</v>
      </c>
      <c r="P632" t="s">
        <v>68</v>
      </c>
      <c r="Q632" t="s">
        <v>52</v>
      </c>
      <c r="R632">
        <v>1</v>
      </c>
      <c r="S632" s="4">
        <v>9</v>
      </c>
      <c r="T632" s="2">
        <v>61.42</v>
      </c>
      <c r="U632" s="2">
        <v>8.6</v>
      </c>
      <c r="V632" s="2">
        <v>70.02</v>
      </c>
      <c r="X632" s="2">
        <v>0</v>
      </c>
      <c r="Y632" s="2">
        <v>0</v>
      </c>
      <c r="Z632" s="2">
        <v>0</v>
      </c>
      <c r="AB632" s="2">
        <v>0</v>
      </c>
      <c r="AC632" s="2">
        <v>0</v>
      </c>
      <c r="AD632" s="2">
        <v>0</v>
      </c>
      <c r="AF632" s="2">
        <v>0</v>
      </c>
      <c r="AG632" s="2">
        <v>0</v>
      </c>
      <c r="AH632" s="2">
        <v>0</v>
      </c>
      <c r="AJ632" s="20">
        <v>80.62</v>
      </c>
      <c r="AK632" s="21">
        <f t="shared" si="18"/>
        <v>11.286800000000001</v>
      </c>
      <c r="AL632" s="21">
        <f t="shared" si="19"/>
        <v>91.906800000000004</v>
      </c>
      <c r="AM632"/>
      <c r="AN632" s="19">
        <v>0</v>
      </c>
      <c r="AO632" s="2"/>
      <c r="AS632" s="17"/>
      <c r="AT632" s="17"/>
      <c r="AU632" s="13"/>
      <c r="AV632" s="13"/>
      <c r="AW632" s="31"/>
      <c r="AX632" s="38"/>
      <c r="AY632" s="33"/>
      <c r="AZ632" s="33"/>
      <c r="BA632" s="34"/>
      <c r="BB632" s="35"/>
      <c r="BC632" s="45"/>
      <c r="BD632" s="46"/>
      <c r="BE632" s="20"/>
    </row>
    <row r="633" spans="1:57" x14ac:dyDescent="0.35">
      <c r="A633" s="14">
        <v>633</v>
      </c>
      <c r="B633" t="s">
        <v>845</v>
      </c>
      <c r="C633" t="s">
        <v>38</v>
      </c>
      <c r="D633" t="s">
        <v>48</v>
      </c>
      <c r="E633">
        <v>27766</v>
      </c>
      <c r="G633" s="2">
        <v>9.4499999999999993</v>
      </c>
      <c r="H633" t="s">
        <v>162</v>
      </c>
      <c r="I633" t="s">
        <v>846</v>
      </c>
      <c r="K633">
        <v>128899</v>
      </c>
      <c r="M633" t="s">
        <v>164</v>
      </c>
      <c r="N633" t="s">
        <v>60</v>
      </c>
      <c r="O633" t="s">
        <v>847</v>
      </c>
      <c r="P633" t="s">
        <v>848</v>
      </c>
      <c r="Q633" t="s">
        <v>52</v>
      </c>
      <c r="R633">
        <v>1</v>
      </c>
      <c r="S633" s="4">
        <v>9</v>
      </c>
      <c r="T633" s="2">
        <v>85.04</v>
      </c>
      <c r="U633" s="2">
        <v>11.91</v>
      </c>
      <c r="V633" s="2">
        <v>96.95</v>
      </c>
      <c r="X633" s="2">
        <v>0</v>
      </c>
      <c r="Y633" s="2">
        <v>0</v>
      </c>
      <c r="Z633" s="2">
        <v>0</v>
      </c>
      <c r="AB633" s="2">
        <v>0</v>
      </c>
      <c r="AC633" s="2">
        <v>0</v>
      </c>
      <c r="AD633" s="2">
        <v>0</v>
      </c>
      <c r="AF633" s="2">
        <v>0</v>
      </c>
      <c r="AG633" s="2">
        <v>0</v>
      </c>
      <c r="AH633" s="2">
        <v>0</v>
      </c>
      <c r="AJ633" s="20">
        <v>111.62</v>
      </c>
      <c r="AK633" s="21">
        <f t="shared" si="18"/>
        <v>15.626800000000003</v>
      </c>
      <c r="AL633" s="21">
        <f t="shared" si="19"/>
        <v>127.24680000000001</v>
      </c>
      <c r="AM633"/>
      <c r="AN633" s="19">
        <v>0</v>
      </c>
      <c r="AO633" s="2"/>
      <c r="AS633" s="17"/>
      <c r="AT633" s="17"/>
      <c r="AU633" s="13"/>
      <c r="AV633" s="13"/>
      <c r="AW633" s="31"/>
      <c r="AX633" s="38"/>
      <c r="AY633" s="33"/>
      <c r="AZ633" s="33"/>
      <c r="BA633" s="34"/>
      <c r="BB633" s="35"/>
      <c r="BC633" s="45"/>
      <c r="BD633" s="46"/>
      <c r="BE633" s="20"/>
    </row>
    <row r="634" spans="1:57" x14ac:dyDescent="0.35">
      <c r="A634" s="14">
        <v>634</v>
      </c>
      <c r="B634" t="s">
        <v>2733</v>
      </c>
      <c r="C634" t="s">
        <v>38</v>
      </c>
      <c r="D634" t="s">
        <v>48</v>
      </c>
      <c r="E634">
        <v>27766</v>
      </c>
      <c r="G634" s="2">
        <v>24.43</v>
      </c>
      <c r="H634" t="s">
        <v>162</v>
      </c>
      <c r="I634" t="s">
        <v>2734</v>
      </c>
      <c r="K634">
        <v>128914</v>
      </c>
      <c r="M634" t="s">
        <v>164</v>
      </c>
      <c r="N634" t="s">
        <v>60</v>
      </c>
      <c r="O634" t="s">
        <v>2735</v>
      </c>
      <c r="P634" t="s">
        <v>44</v>
      </c>
      <c r="Q634" t="s">
        <v>1996</v>
      </c>
      <c r="R634">
        <v>1</v>
      </c>
      <c r="S634" s="7">
        <v>2</v>
      </c>
      <c r="T634" s="2">
        <v>48.85</v>
      </c>
      <c r="U634" s="2">
        <v>6.84</v>
      </c>
      <c r="V634" s="2">
        <v>55.69</v>
      </c>
      <c r="X634" s="2">
        <v>0</v>
      </c>
      <c r="Y634" s="2">
        <v>0</v>
      </c>
      <c r="Z634" s="2">
        <v>0</v>
      </c>
      <c r="AB634" s="2">
        <v>0</v>
      </c>
      <c r="AC634" s="2">
        <v>0</v>
      </c>
      <c r="AD634" s="2">
        <v>0</v>
      </c>
      <c r="AF634" s="2">
        <v>0</v>
      </c>
      <c r="AG634" s="2">
        <v>0</v>
      </c>
      <c r="AH634" s="2">
        <v>0</v>
      </c>
      <c r="AJ634" s="20">
        <v>64.12</v>
      </c>
      <c r="AK634" s="21">
        <f t="shared" si="18"/>
        <v>8.9768000000000008</v>
      </c>
      <c r="AL634" s="21">
        <f t="shared" si="19"/>
        <v>73.096800000000002</v>
      </c>
      <c r="AM634"/>
      <c r="AN634" s="19">
        <v>0</v>
      </c>
      <c r="AO634" s="2"/>
      <c r="AS634" s="17"/>
      <c r="AT634" s="17"/>
      <c r="AU634" s="13"/>
      <c r="AV634" s="13"/>
      <c r="AW634" s="31"/>
      <c r="AX634" s="38"/>
      <c r="AY634" s="33"/>
      <c r="AZ634" s="33"/>
      <c r="BA634" s="34"/>
      <c r="BB634" s="35"/>
      <c r="BC634" s="45"/>
      <c r="BD634" s="46"/>
      <c r="BE634" s="20"/>
    </row>
    <row r="635" spans="1:57" x14ac:dyDescent="0.35">
      <c r="A635" s="14">
        <v>635</v>
      </c>
      <c r="B635" t="s">
        <v>2736</v>
      </c>
      <c r="C635" t="s">
        <v>38</v>
      </c>
      <c r="D635" t="s">
        <v>48</v>
      </c>
      <c r="E635">
        <v>27766</v>
      </c>
      <c r="G635" s="2">
        <v>23.03</v>
      </c>
      <c r="H635" t="s">
        <v>162</v>
      </c>
      <c r="I635" t="s">
        <v>2737</v>
      </c>
      <c r="K635">
        <v>128881</v>
      </c>
      <c r="M635" t="s">
        <v>164</v>
      </c>
      <c r="N635" t="s">
        <v>60</v>
      </c>
      <c r="O635" t="s">
        <v>2738</v>
      </c>
      <c r="P635" t="s">
        <v>60</v>
      </c>
      <c r="Q635" t="s">
        <v>1996</v>
      </c>
      <c r="R635">
        <v>1</v>
      </c>
      <c r="S635" s="7">
        <v>2</v>
      </c>
      <c r="T635" s="2">
        <v>46.06</v>
      </c>
      <c r="U635" s="2">
        <v>6.45</v>
      </c>
      <c r="V635" s="2">
        <v>52.51</v>
      </c>
      <c r="X635" s="2">
        <v>0</v>
      </c>
      <c r="Y635" s="2">
        <v>0</v>
      </c>
      <c r="Z635" s="2">
        <v>0</v>
      </c>
      <c r="AB635" s="2">
        <v>0</v>
      </c>
      <c r="AC635" s="2">
        <v>0</v>
      </c>
      <c r="AD635" s="2">
        <v>0</v>
      </c>
      <c r="AF635" s="2">
        <v>0</v>
      </c>
      <c r="AG635" s="2">
        <v>0</v>
      </c>
      <c r="AH635" s="2">
        <v>0</v>
      </c>
      <c r="AJ635" s="20">
        <v>60.46</v>
      </c>
      <c r="AK635" s="21">
        <f t="shared" si="18"/>
        <v>8.4644000000000013</v>
      </c>
      <c r="AL635" s="21">
        <f t="shared" si="19"/>
        <v>68.924400000000006</v>
      </c>
      <c r="AM635"/>
      <c r="AN635" s="19">
        <v>0</v>
      </c>
      <c r="AO635" s="2"/>
      <c r="AS635" s="17"/>
      <c r="AT635" s="17"/>
      <c r="AU635" s="13"/>
      <c r="AV635" s="13"/>
      <c r="AW635" s="31"/>
      <c r="AX635" s="38"/>
      <c r="AY635" s="33"/>
      <c r="AZ635" s="33"/>
      <c r="BA635" s="34"/>
      <c r="BB635" s="35"/>
      <c r="BC635" s="45"/>
      <c r="BD635" s="46"/>
      <c r="BE635" s="20"/>
    </row>
    <row r="636" spans="1:57" x14ac:dyDescent="0.35">
      <c r="A636" s="14">
        <v>636</v>
      </c>
      <c r="B636" t="s">
        <v>849</v>
      </c>
      <c r="C636" t="s">
        <v>38</v>
      </c>
      <c r="D636" t="s">
        <v>48</v>
      </c>
      <c r="E636">
        <v>27766</v>
      </c>
      <c r="G636" s="2">
        <v>6.82</v>
      </c>
      <c r="H636" t="s">
        <v>162</v>
      </c>
      <c r="I636" t="s">
        <v>850</v>
      </c>
      <c r="K636">
        <v>128884</v>
      </c>
      <c r="M636" t="s">
        <v>164</v>
      </c>
      <c r="N636" t="s">
        <v>60</v>
      </c>
      <c r="O636" t="s">
        <v>851</v>
      </c>
      <c r="P636" t="s">
        <v>300</v>
      </c>
      <c r="Q636" t="s">
        <v>52</v>
      </c>
      <c r="R636">
        <v>1</v>
      </c>
      <c r="S636" s="4">
        <v>9</v>
      </c>
      <c r="T636" s="2">
        <v>61.42</v>
      </c>
      <c r="U636" s="2">
        <v>8.6</v>
      </c>
      <c r="V636" s="2">
        <v>70.02</v>
      </c>
      <c r="X636" s="2">
        <v>0</v>
      </c>
      <c r="Y636" s="2">
        <v>0</v>
      </c>
      <c r="Z636" s="2">
        <v>0</v>
      </c>
      <c r="AB636" s="2">
        <v>0</v>
      </c>
      <c r="AC636" s="2">
        <v>0</v>
      </c>
      <c r="AD636" s="2">
        <v>0</v>
      </c>
      <c r="AF636" s="2">
        <v>0</v>
      </c>
      <c r="AG636" s="2">
        <v>0</v>
      </c>
      <c r="AH636" s="2">
        <v>0</v>
      </c>
      <c r="AJ636" s="20">
        <v>80.62</v>
      </c>
      <c r="AK636" s="21">
        <f t="shared" si="18"/>
        <v>11.286800000000001</v>
      </c>
      <c r="AL636" s="21">
        <f t="shared" si="19"/>
        <v>91.906800000000004</v>
      </c>
      <c r="AM636"/>
      <c r="AN636" s="19">
        <v>0</v>
      </c>
      <c r="AO636" s="2"/>
      <c r="AS636" s="17"/>
      <c r="AT636" s="17"/>
      <c r="AU636" s="13"/>
      <c r="AV636" s="13"/>
      <c r="AW636" s="31"/>
      <c r="AX636" s="38"/>
      <c r="AY636" s="33"/>
      <c r="AZ636" s="33"/>
      <c r="BA636" s="34"/>
      <c r="BB636" s="35"/>
      <c r="BC636" s="45"/>
      <c r="BD636" s="46"/>
      <c r="BE636" s="20"/>
    </row>
    <row r="637" spans="1:57" x14ac:dyDescent="0.35">
      <c r="A637" s="14">
        <v>637</v>
      </c>
      <c r="B637" t="s">
        <v>1590</v>
      </c>
      <c r="C637" t="s">
        <v>38</v>
      </c>
      <c r="D637" t="s">
        <v>48</v>
      </c>
      <c r="E637">
        <v>27766</v>
      </c>
      <c r="G637" s="2">
        <v>4.12</v>
      </c>
      <c r="H637" t="s">
        <v>162</v>
      </c>
      <c r="I637" t="s">
        <v>1591</v>
      </c>
      <c r="K637">
        <v>128810</v>
      </c>
      <c r="M637" t="s">
        <v>164</v>
      </c>
      <c r="N637" t="s">
        <v>60</v>
      </c>
      <c r="O637" t="s">
        <v>1592</v>
      </c>
      <c r="P637" t="s">
        <v>44</v>
      </c>
      <c r="Q637" t="s">
        <v>52</v>
      </c>
      <c r="R637">
        <v>1</v>
      </c>
      <c r="S637" s="4">
        <v>28</v>
      </c>
      <c r="T637" s="2">
        <v>115.25</v>
      </c>
      <c r="U637" s="2">
        <v>16.14</v>
      </c>
      <c r="V637" s="2">
        <v>131.38999999999999</v>
      </c>
      <c r="X637" s="2">
        <v>0</v>
      </c>
      <c r="Y637" s="2">
        <v>0</v>
      </c>
      <c r="Z637" s="2">
        <v>0</v>
      </c>
      <c r="AB637" s="2">
        <v>0</v>
      </c>
      <c r="AC637" s="2">
        <v>0</v>
      </c>
      <c r="AD637" s="2">
        <v>0</v>
      </c>
      <c r="AF637" s="2">
        <v>0</v>
      </c>
      <c r="AG637" s="2">
        <v>0</v>
      </c>
      <c r="AH637" s="2">
        <v>0</v>
      </c>
      <c r="AJ637" s="20">
        <v>151.27000000000001</v>
      </c>
      <c r="AK637" s="21">
        <f t="shared" si="18"/>
        <v>21.177800000000005</v>
      </c>
      <c r="AL637" s="21">
        <f t="shared" si="19"/>
        <v>172.44780000000003</v>
      </c>
      <c r="AM637"/>
      <c r="AN637" s="19">
        <v>0</v>
      </c>
      <c r="AO637" s="2"/>
      <c r="AS637" s="17"/>
      <c r="AT637" s="17"/>
      <c r="AU637" s="13"/>
      <c r="AV637" s="13"/>
      <c r="AW637" s="31"/>
      <c r="AX637" s="38"/>
      <c r="AY637" s="33"/>
      <c r="AZ637" s="33"/>
      <c r="BA637" s="34"/>
      <c r="BB637" s="35"/>
      <c r="BC637" s="45"/>
      <c r="BD637" s="46"/>
      <c r="BE637" s="20"/>
    </row>
    <row r="638" spans="1:57" x14ac:dyDescent="0.35">
      <c r="A638" s="14">
        <v>638</v>
      </c>
      <c r="B638" t="s">
        <v>852</v>
      </c>
      <c r="C638" t="s">
        <v>38</v>
      </c>
      <c r="D638" t="s">
        <v>48</v>
      </c>
      <c r="E638">
        <v>27766</v>
      </c>
      <c r="G638" s="2">
        <v>6.82</v>
      </c>
      <c r="H638" t="s">
        <v>162</v>
      </c>
      <c r="I638" t="s">
        <v>853</v>
      </c>
      <c r="K638">
        <v>128466</v>
      </c>
      <c r="M638" t="s">
        <v>164</v>
      </c>
      <c r="N638" t="s">
        <v>60</v>
      </c>
      <c r="O638" t="s">
        <v>854</v>
      </c>
      <c r="P638" t="s">
        <v>60</v>
      </c>
      <c r="Q638" t="s">
        <v>52</v>
      </c>
      <c r="R638">
        <v>1</v>
      </c>
      <c r="S638" s="4">
        <v>9</v>
      </c>
      <c r="T638" s="2">
        <v>61.42</v>
      </c>
      <c r="U638" s="2">
        <v>8.6</v>
      </c>
      <c r="V638" s="2">
        <v>70.02</v>
      </c>
      <c r="X638" s="2">
        <v>0</v>
      </c>
      <c r="Y638" s="2">
        <v>0</v>
      </c>
      <c r="Z638" s="2">
        <v>0</v>
      </c>
      <c r="AB638" s="2">
        <v>0</v>
      </c>
      <c r="AC638" s="2">
        <v>0</v>
      </c>
      <c r="AD638" s="2">
        <v>0</v>
      </c>
      <c r="AF638" s="2">
        <v>0</v>
      </c>
      <c r="AG638" s="2">
        <v>0</v>
      </c>
      <c r="AH638" s="2">
        <v>0</v>
      </c>
      <c r="AJ638" s="20">
        <v>80.62</v>
      </c>
      <c r="AK638" s="21">
        <f t="shared" si="18"/>
        <v>11.286800000000001</v>
      </c>
      <c r="AL638" s="21">
        <f t="shared" si="19"/>
        <v>91.906800000000004</v>
      </c>
      <c r="AM638"/>
      <c r="AN638" s="19">
        <v>0</v>
      </c>
      <c r="AO638" s="2"/>
      <c r="AS638" s="17"/>
      <c r="AT638" s="17"/>
      <c r="AU638" s="13"/>
      <c r="AV638" s="13"/>
      <c r="AW638" s="31"/>
      <c r="AX638" s="38"/>
      <c r="AY638" s="33"/>
      <c r="AZ638" s="33"/>
      <c r="BA638" s="34"/>
      <c r="BB638" s="35"/>
      <c r="BC638" s="45"/>
      <c r="BD638" s="46"/>
      <c r="BE638" s="20"/>
    </row>
    <row r="639" spans="1:57" x14ac:dyDescent="0.35">
      <c r="A639" s="14">
        <v>639</v>
      </c>
      <c r="B639" t="s">
        <v>2882</v>
      </c>
      <c r="C639" t="s">
        <v>38</v>
      </c>
      <c r="D639" t="s">
        <v>48</v>
      </c>
      <c r="E639">
        <v>27766</v>
      </c>
      <c r="G639" s="2">
        <v>27.02</v>
      </c>
      <c r="H639" t="s">
        <v>162</v>
      </c>
      <c r="I639" t="s">
        <v>2883</v>
      </c>
      <c r="K639">
        <v>128871</v>
      </c>
      <c r="M639" t="s">
        <v>164</v>
      </c>
      <c r="N639" t="s">
        <v>60</v>
      </c>
      <c r="O639" t="s">
        <v>2884</v>
      </c>
      <c r="P639" t="s">
        <v>2885</v>
      </c>
      <c r="Q639" t="s">
        <v>1996</v>
      </c>
      <c r="R639">
        <v>1</v>
      </c>
      <c r="S639" s="10">
        <v>28</v>
      </c>
      <c r="T639" s="2">
        <v>756.42</v>
      </c>
      <c r="U639" s="2">
        <v>105.9</v>
      </c>
      <c r="V639" s="2">
        <v>862.32</v>
      </c>
      <c r="X639" s="2">
        <v>0</v>
      </c>
      <c r="Y639" s="2">
        <v>0</v>
      </c>
      <c r="Z639" s="2">
        <v>0</v>
      </c>
      <c r="AB639" s="2">
        <v>0</v>
      </c>
      <c r="AC639" s="2">
        <v>0</v>
      </c>
      <c r="AD639" s="2">
        <v>0</v>
      </c>
      <c r="AF639" s="2">
        <v>0</v>
      </c>
      <c r="AG639" s="2">
        <v>0</v>
      </c>
      <c r="AH639" s="2">
        <v>0</v>
      </c>
      <c r="AJ639" s="20">
        <v>992.81000000000006</v>
      </c>
      <c r="AK639" s="21">
        <f t="shared" si="18"/>
        <v>138.99340000000001</v>
      </c>
      <c r="AL639" s="21">
        <f t="shared" si="19"/>
        <v>1131.8034</v>
      </c>
      <c r="AM639"/>
      <c r="AN639" s="19">
        <v>0</v>
      </c>
      <c r="AO639" s="2"/>
      <c r="AS639" s="17"/>
      <c r="AT639" s="17"/>
      <c r="AU639" s="13"/>
      <c r="AV639" s="13"/>
      <c r="AW639" s="31"/>
      <c r="AX639" s="38"/>
      <c r="AY639" s="33"/>
      <c r="AZ639" s="33"/>
      <c r="BA639" s="34"/>
      <c r="BB639" s="35"/>
      <c r="BC639" s="45"/>
      <c r="BD639" s="46"/>
      <c r="BE639" s="20"/>
    </row>
    <row r="640" spans="1:57" x14ac:dyDescent="0.35">
      <c r="A640" s="14">
        <v>640</v>
      </c>
      <c r="B640" t="s">
        <v>1200</v>
      </c>
      <c r="C640" t="s">
        <v>38</v>
      </c>
      <c r="D640" t="s">
        <v>48</v>
      </c>
      <c r="E640">
        <v>27766</v>
      </c>
      <c r="G640" s="2">
        <v>5.14</v>
      </c>
      <c r="H640" t="s">
        <v>162</v>
      </c>
      <c r="I640" t="s">
        <v>1201</v>
      </c>
      <c r="K640">
        <v>128858</v>
      </c>
      <c r="M640" t="s">
        <v>164</v>
      </c>
      <c r="N640" t="s">
        <v>60</v>
      </c>
      <c r="O640" t="s">
        <v>1202</v>
      </c>
      <c r="P640" t="s">
        <v>60</v>
      </c>
      <c r="Q640" t="s">
        <v>52</v>
      </c>
      <c r="R640">
        <v>1</v>
      </c>
      <c r="S640" s="4">
        <v>13</v>
      </c>
      <c r="T640" s="2">
        <v>66.84</v>
      </c>
      <c r="U640" s="2">
        <v>9.36</v>
      </c>
      <c r="V640" s="2">
        <v>76.2</v>
      </c>
      <c r="X640" s="2">
        <v>0</v>
      </c>
      <c r="Y640" s="2">
        <v>0</v>
      </c>
      <c r="Z640" s="2">
        <v>0</v>
      </c>
      <c r="AB640" s="2">
        <v>0</v>
      </c>
      <c r="AC640" s="2">
        <v>0</v>
      </c>
      <c r="AD640" s="2">
        <v>0</v>
      </c>
      <c r="AF640" s="2">
        <v>0</v>
      </c>
      <c r="AG640" s="2">
        <v>0</v>
      </c>
      <c r="AH640" s="2">
        <v>0</v>
      </c>
      <c r="AJ640" s="20">
        <v>87.73</v>
      </c>
      <c r="AK640" s="21">
        <f t="shared" si="18"/>
        <v>12.282200000000001</v>
      </c>
      <c r="AL640" s="21">
        <f t="shared" si="19"/>
        <v>100.01220000000001</v>
      </c>
      <c r="AM640"/>
      <c r="AN640" s="19">
        <v>0</v>
      </c>
      <c r="AO640" s="2"/>
      <c r="AS640" s="17"/>
      <c r="AT640" s="17"/>
      <c r="AU640" s="13"/>
      <c r="AV640" s="13"/>
      <c r="AW640" s="31"/>
      <c r="AX640" s="38"/>
      <c r="AY640" s="33"/>
      <c r="AZ640" s="33"/>
      <c r="BA640" s="34"/>
      <c r="BB640" s="35"/>
      <c r="BC640" s="45"/>
      <c r="BD640" s="46"/>
      <c r="BE640" s="20"/>
    </row>
    <row r="641" spans="1:57" x14ac:dyDescent="0.35">
      <c r="A641" s="14">
        <v>641</v>
      </c>
      <c r="B641" t="s">
        <v>1593</v>
      </c>
      <c r="C641" t="s">
        <v>38</v>
      </c>
      <c r="D641" t="s">
        <v>48</v>
      </c>
      <c r="E641">
        <v>27766</v>
      </c>
      <c r="G641" s="2">
        <v>4.12</v>
      </c>
      <c r="H641" t="s">
        <v>162</v>
      </c>
      <c r="I641" t="s">
        <v>1594</v>
      </c>
      <c r="K641">
        <v>128874</v>
      </c>
      <c r="M641" t="s">
        <v>164</v>
      </c>
      <c r="N641" t="s">
        <v>60</v>
      </c>
      <c r="O641" t="s">
        <v>1595</v>
      </c>
      <c r="P641" t="s">
        <v>44</v>
      </c>
      <c r="Q641" t="s">
        <v>52</v>
      </c>
      <c r="R641">
        <v>1</v>
      </c>
      <c r="S641" s="4">
        <v>28</v>
      </c>
      <c r="T641" s="2">
        <v>115.25</v>
      </c>
      <c r="U641" s="2">
        <v>16.14</v>
      </c>
      <c r="V641" s="2">
        <v>131.38999999999999</v>
      </c>
      <c r="X641" s="2">
        <v>0</v>
      </c>
      <c r="Y641" s="2">
        <v>0</v>
      </c>
      <c r="Z641" s="2">
        <v>0</v>
      </c>
      <c r="AB641" s="2">
        <v>0</v>
      </c>
      <c r="AC641" s="2">
        <v>0</v>
      </c>
      <c r="AD641" s="2">
        <v>0</v>
      </c>
      <c r="AF641" s="2">
        <v>0</v>
      </c>
      <c r="AG641" s="2">
        <v>0</v>
      </c>
      <c r="AH641" s="2">
        <v>0</v>
      </c>
      <c r="AJ641" s="20">
        <v>151.27000000000001</v>
      </c>
      <c r="AK641" s="21">
        <f t="shared" si="18"/>
        <v>21.177800000000005</v>
      </c>
      <c r="AL641" s="21">
        <f t="shared" si="19"/>
        <v>172.44780000000003</v>
      </c>
      <c r="AM641"/>
      <c r="AN641" s="19">
        <v>0</v>
      </c>
      <c r="AO641" s="2"/>
      <c r="AS641" s="17"/>
      <c r="AT641" s="17"/>
      <c r="AU641" s="13"/>
      <c r="AV641" s="13"/>
      <c r="AW641" s="31"/>
      <c r="AX641" s="38"/>
      <c r="AY641" s="33"/>
      <c r="AZ641" s="33"/>
      <c r="BA641" s="34"/>
      <c r="BB641" s="35"/>
      <c r="BC641" s="45"/>
      <c r="BD641" s="46"/>
      <c r="BE641" s="20"/>
    </row>
    <row r="642" spans="1:57" x14ac:dyDescent="0.35">
      <c r="A642" s="14">
        <v>642</v>
      </c>
      <c r="B642" t="s">
        <v>855</v>
      </c>
      <c r="C642" t="s">
        <v>38</v>
      </c>
      <c r="D642" t="s">
        <v>48</v>
      </c>
      <c r="E642">
        <v>27766</v>
      </c>
      <c r="G642" s="2">
        <v>6.82</v>
      </c>
      <c r="H642" t="s">
        <v>162</v>
      </c>
      <c r="I642" t="s">
        <v>856</v>
      </c>
      <c r="K642">
        <v>128731</v>
      </c>
      <c r="M642" t="s">
        <v>164</v>
      </c>
      <c r="N642" t="s">
        <v>60</v>
      </c>
      <c r="O642" t="s">
        <v>857</v>
      </c>
      <c r="P642" t="s">
        <v>68</v>
      </c>
      <c r="Q642" t="s">
        <v>52</v>
      </c>
      <c r="R642">
        <v>1</v>
      </c>
      <c r="S642" s="4">
        <v>9</v>
      </c>
      <c r="T642" s="2">
        <v>61.42</v>
      </c>
      <c r="U642" s="2">
        <v>8.6</v>
      </c>
      <c r="V642" s="2">
        <v>70.02</v>
      </c>
      <c r="X642" s="2">
        <v>0</v>
      </c>
      <c r="Y642" s="2">
        <v>0</v>
      </c>
      <c r="Z642" s="2">
        <v>0</v>
      </c>
      <c r="AB642" s="2">
        <v>0</v>
      </c>
      <c r="AC642" s="2">
        <v>0</v>
      </c>
      <c r="AD642" s="2">
        <v>0</v>
      </c>
      <c r="AF642" s="2">
        <v>0</v>
      </c>
      <c r="AG642" s="2">
        <v>0</v>
      </c>
      <c r="AH642" s="2">
        <v>0</v>
      </c>
      <c r="AJ642" s="20">
        <v>80.62</v>
      </c>
      <c r="AK642" s="21">
        <f t="shared" ref="AK642:AK705" si="20">AJ642*14%</f>
        <v>11.286800000000001</v>
      </c>
      <c r="AL642" s="21">
        <f t="shared" ref="AL642:AL705" si="21">AJ642+AK642</f>
        <v>91.906800000000004</v>
      </c>
      <c r="AM642"/>
      <c r="AN642" s="19">
        <v>0</v>
      </c>
      <c r="AO642" s="2"/>
      <c r="AS642" s="17"/>
      <c r="AT642" s="17"/>
      <c r="AU642" s="13"/>
      <c r="AV642" s="13"/>
      <c r="AW642" s="31"/>
      <c r="AX642" s="38"/>
      <c r="AY642" s="33"/>
      <c r="AZ642" s="33"/>
      <c r="BA642" s="34"/>
      <c r="BB642" s="35"/>
      <c r="BC642" s="45"/>
      <c r="BD642" s="46"/>
      <c r="BE642" s="20"/>
    </row>
    <row r="643" spans="1:57" x14ac:dyDescent="0.35">
      <c r="A643" s="14">
        <v>643</v>
      </c>
      <c r="B643" t="s">
        <v>287</v>
      </c>
      <c r="C643" t="s">
        <v>38</v>
      </c>
      <c r="D643" t="s">
        <v>48</v>
      </c>
      <c r="E643">
        <v>27766</v>
      </c>
      <c r="G643" s="2">
        <v>15.36</v>
      </c>
      <c r="H643" t="s">
        <v>162</v>
      </c>
      <c r="I643" t="s">
        <v>288</v>
      </c>
      <c r="K643">
        <v>128882</v>
      </c>
      <c r="M643" t="s">
        <v>164</v>
      </c>
      <c r="N643" t="s">
        <v>60</v>
      </c>
      <c r="O643" t="s">
        <v>289</v>
      </c>
      <c r="P643" t="s">
        <v>60</v>
      </c>
      <c r="Q643" t="s">
        <v>52</v>
      </c>
      <c r="R643">
        <v>1</v>
      </c>
      <c r="S643" s="4">
        <v>4</v>
      </c>
      <c r="T643" s="2">
        <v>61.42</v>
      </c>
      <c r="U643" s="2">
        <v>8.6</v>
      </c>
      <c r="V643" s="2">
        <v>70.02</v>
      </c>
      <c r="X643" s="2">
        <v>0</v>
      </c>
      <c r="Y643" s="2">
        <v>0</v>
      </c>
      <c r="Z643" s="2">
        <v>0</v>
      </c>
      <c r="AB643" s="2">
        <v>0</v>
      </c>
      <c r="AC643" s="2">
        <v>0</v>
      </c>
      <c r="AD643" s="2">
        <v>0</v>
      </c>
      <c r="AF643" s="2">
        <v>0</v>
      </c>
      <c r="AG643" s="2">
        <v>0</v>
      </c>
      <c r="AH643" s="2">
        <v>0</v>
      </c>
      <c r="AJ643" s="20">
        <v>80.62</v>
      </c>
      <c r="AK643" s="21">
        <f t="shared" si="20"/>
        <v>11.286800000000001</v>
      </c>
      <c r="AL643" s="21">
        <f t="shared" si="21"/>
        <v>91.906800000000004</v>
      </c>
      <c r="AM643"/>
      <c r="AN643" s="19">
        <v>0</v>
      </c>
      <c r="AO643" s="2"/>
      <c r="AS643" s="17"/>
      <c r="AT643" s="17"/>
      <c r="AU643" s="13"/>
      <c r="AV643" s="13"/>
      <c r="AW643" s="31"/>
      <c r="AX643" s="38"/>
      <c r="AY643" s="33"/>
      <c r="AZ643" s="33"/>
      <c r="BA643" s="34"/>
      <c r="BB643" s="35"/>
      <c r="BC643" s="45"/>
      <c r="BD643" s="46"/>
      <c r="BE643" s="20"/>
    </row>
    <row r="644" spans="1:57" x14ac:dyDescent="0.35">
      <c r="A644" s="14">
        <v>644</v>
      </c>
      <c r="B644" t="s">
        <v>416</v>
      </c>
      <c r="C644" t="s">
        <v>38</v>
      </c>
      <c r="D644" t="s">
        <v>48</v>
      </c>
      <c r="E644">
        <v>27766</v>
      </c>
      <c r="G644" s="2">
        <v>12.28</v>
      </c>
      <c r="H644" t="s">
        <v>162</v>
      </c>
      <c r="I644" t="s">
        <v>417</v>
      </c>
      <c r="K644">
        <v>128853</v>
      </c>
      <c r="M644" t="s">
        <v>164</v>
      </c>
      <c r="N644" t="s">
        <v>60</v>
      </c>
      <c r="O644" t="s">
        <v>418</v>
      </c>
      <c r="P644" t="s">
        <v>60</v>
      </c>
      <c r="Q644" t="s">
        <v>52</v>
      </c>
      <c r="R644">
        <v>1</v>
      </c>
      <c r="S644" s="4">
        <v>5</v>
      </c>
      <c r="T644" s="2">
        <v>61.42</v>
      </c>
      <c r="U644" s="2">
        <v>8.6</v>
      </c>
      <c r="V644" s="2">
        <v>70.02</v>
      </c>
      <c r="X644" s="2">
        <v>0</v>
      </c>
      <c r="Y644" s="2">
        <v>0</v>
      </c>
      <c r="Z644" s="2">
        <v>0</v>
      </c>
      <c r="AB644" s="2">
        <v>0</v>
      </c>
      <c r="AC644" s="2">
        <v>0</v>
      </c>
      <c r="AD644" s="2">
        <v>0</v>
      </c>
      <c r="AF644" s="2">
        <v>0</v>
      </c>
      <c r="AG644" s="2">
        <v>0</v>
      </c>
      <c r="AH644" s="2">
        <v>0</v>
      </c>
      <c r="AJ644" s="20">
        <v>80.62</v>
      </c>
      <c r="AK644" s="21">
        <f t="shared" si="20"/>
        <v>11.286800000000001</v>
      </c>
      <c r="AL644" s="21">
        <f t="shared" si="21"/>
        <v>91.906800000000004</v>
      </c>
      <c r="AM644"/>
      <c r="AN644" s="19">
        <v>0</v>
      </c>
      <c r="AO644" s="2"/>
      <c r="AS644" s="17"/>
      <c r="AT644" s="17"/>
      <c r="AU644" s="13"/>
      <c r="AV644" s="13"/>
      <c r="AW644" s="31"/>
      <c r="AX644" s="38"/>
      <c r="AY644" s="33"/>
      <c r="AZ644" s="33"/>
      <c r="BA644" s="34"/>
      <c r="BB644" s="35"/>
      <c r="BC644" s="45"/>
      <c r="BD644" s="46"/>
      <c r="BE644" s="20"/>
    </row>
    <row r="645" spans="1:57" x14ac:dyDescent="0.35">
      <c r="A645" s="14">
        <v>645</v>
      </c>
      <c r="B645" t="s">
        <v>858</v>
      </c>
      <c r="C645" t="s">
        <v>38</v>
      </c>
      <c r="D645" t="s">
        <v>48</v>
      </c>
      <c r="E645">
        <v>27766</v>
      </c>
      <c r="G645" s="2">
        <v>6.82</v>
      </c>
      <c r="H645" t="s">
        <v>162</v>
      </c>
      <c r="I645" t="s">
        <v>859</v>
      </c>
      <c r="K645">
        <v>128812</v>
      </c>
      <c r="M645" t="s">
        <v>164</v>
      </c>
      <c r="N645" t="s">
        <v>60</v>
      </c>
      <c r="O645" t="s">
        <v>860</v>
      </c>
      <c r="P645" t="s">
        <v>60</v>
      </c>
      <c r="Q645" t="s">
        <v>52</v>
      </c>
      <c r="R645">
        <v>1</v>
      </c>
      <c r="S645" s="4">
        <v>9</v>
      </c>
      <c r="T645" s="2">
        <v>61.42</v>
      </c>
      <c r="U645" s="2">
        <v>8.6</v>
      </c>
      <c r="V645" s="2">
        <v>70.02</v>
      </c>
      <c r="X645" s="2">
        <v>0</v>
      </c>
      <c r="Y645" s="2">
        <v>0</v>
      </c>
      <c r="Z645" s="2">
        <v>0</v>
      </c>
      <c r="AB645" s="2">
        <v>0</v>
      </c>
      <c r="AC645" s="2">
        <v>0</v>
      </c>
      <c r="AD645" s="2">
        <v>0</v>
      </c>
      <c r="AF645" s="2">
        <v>0</v>
      </c>
      <c r="AG645" s="2">
        <v>0</v>
      </c>
      <c r="AH645" s="2">
        <v>0</v>
      </c>
      <c r="AJ645" s="20">
        <v>80.62</v>
      </c>
      <c r="AK645" s="21">
        <f t="shared" si="20"/>
        <v>11.286800000000001</v>
      </c>
      <c r="AL645" s="21">
        <f t="shared" si="21"/>
        <v>91.906800000000004</v>
      </c>
      <c r="AM645"/>
      <c r="AN645" s="19">
        <v>0</v>
      </c>
      <c r="AO645" s="2"/>
      <c r="AS645" s="17"/>
      <c r="AT645" s="17"/>
      <c r="AU645" s="13"/>
      <c r="AV645" s="13"/>
      <c r="AW645" s="31"/>
      <c r="AX645" s="38"/>
      <c r="AY645" s="33"/>
      <c r="AZ645" s="33"/>
      <c r="BA645" s="34"/>
      <c r="BB645" s="35"/>
      <c r="BC645" s="45"/>
      <c r="BD645" s="46"/>
      <c r="BE645" s="20"/>
    </row>
    <row r="646" spans="1:57" x14ac:dyDescent="0.35">
      <c r="A646" s="14">
        <v>646</v>
      </c>
      <c r="B646" t="s">
        <v>1596</v>
      </c>
      <c r="C646" t="s">
        <v>38</v>
      </c>
      <c r="D646" t="s">
        <v>48</v>
      </c>
      <c r="E646">
        <v>27766</v>
      </c>
      <c r="G646" s="2">
        <v>4.12</v>
      </c>
      <c r="H646" t="s">
        <v>162</v>
      </c>
      <c r="I646" t="s">
        <v>1597</v>
      </c>
      <c r="K646">
        <v>128852</v>
      </c>
      <c r="M646" t="s">
        <v>164</v>
      </c>
      <c r="N646" t="s">
        <v>60</v>
      </c>
      <c r="O646" t="s">
        <v>1598</v>
      </c>
      <c r="P646" t="s">
        <v>1599</v>
      </c>
      <c r="Q646" t="s">
        <v>52</v>
      </c>
      <c r="R646">
        <v>1</v>
      </c>
      <c r="S646" s="4">
        <v>28</v>
      </c>
      <c r="T646" s="2">
        <v>115.25</v>
      </c>
      <c r="U646" s="2">
        <v>16.14</v>
      </c>
      <c r="V646" s="2">
        <v>131.38999999999999</v>
      </c>
      <c r="X646" s="2">
        <v>0</v>
      </c>
      <c r="Y646" s="2">
        <v>0</v>
      </c>
      <c r="Z646" s="2">
        <v>0</v>
      </c>
      <c r="AB646" s="2">
        <v>0</v>
      </c>
      <c r="AC646" s="2">
        <v>0</v>
      </c>
      <c r="AD646" s="2">
        <v>0</v>
      </c>
      <c r="AF646" s="2">
        <v>0</v>
      </c>
      <c r="AG646" s="2">
        <v>0</v>
      </c>
      <c r="AH646" s="2">
        <v>0</v>
      </c>
      <c r="AJ646" s="20">
        <v>151.27000000000001</v>
      </c>
      <c r="AK646" s="21">
        <f t="shared" si="20"/>
        <v>21.177800000000005</v>
      </c>
      <c r="AL646" s="21">
        <f t="shared" si="21"/>
        <v>172.44780000000003</v>
      </c>
      <c r="AM646"/>
      <c r="AN646" s="19">
        <v>0</v>
      </c>
      <c r="AO646" s="2"/>
      <c r="AS646" s="17"/>
      <c r="AT646" s="17"/>
      <c r="AU646" s="13"/>
      <c r="AV646" s="13"/>
      <c r="AW646" s="31"/>
      <c r="AX646" s="38"/>
      <c r="AY646" s="33"/>
      <c r="AZ646" s="33"/>
      <c r="BA646" s="34"/>
      <c r="BB646" s="35"/>
      <c r="BC646" s="45"/>
      <c r="BD646" s="46"/>
      <c r="BE646" s="20"/>
    </row>
    <row r="647" spans="1:57" x14ac:dyDescent="0.35">
      <c r="A647" s="14">
        <v>647</v>
      </c>
      <c r="B647" t="s">
        <v>2739</v>
      </c>
      <c r="C647" t="s">
        <v>38</v>
      </c>
      <c r="D647" t="s">
        <v>48</v>
      </c>
      <c r="E647">
        <v>27766</v>
      </c>
      <c r="G647" s="2">
        <v>23.03</v>
      </c>
      <c r="H647" t="s">
        <v>162</v>
      </c>
      <c r="I647" t="s">
        <v>2740</v>
      </c>
      <c r="K647">
        <v>128986</v>
      </c>
      <c r="M647" t="s">
        <v>164</v>
      </c>
      <c r="N647" t="s">
        <v>60</v>
      </c>
      <c r="O647" t="s">
        <v>2741</v>
      </c>
      <c r="P647" t="s">
        <v>60</v>
      </c>
      <c r="Q647" t="s">
        <v>1996</v>
      </c>
      <c r="R647">
        <v>1</v>
      </c>
      <c r="S647" s="7">
        <v>2</v>
      </c>
      <c r="T647" s="2">
        <v>46.06</v>
      </c>
      <c r="U647" s="2">
        <v>6.45</v>
      </c>
      <c r="V647" s="2">
        <v>52.51</v>
      </c>
      <c r="X647" s="2">
        <v>0</v>
      </c>
      <c r="Y647" s="2">
        <v>0</v>
      </c>
      <c r="Z647" s="2">
        <v>0</v>
      </c>
      <c r="AB647" s="2">
        <v>0</v>
      </c>
      <c r="AC647" s="2">
        <v>0</v>
      </c>
      <c r="AD647" s="2">
        <v>0</v>
      </c>
      <c r="AF647" s="2">
        <v>0</v>
      </c>
      <c r="AG647" s="2">
        <v>0</v>
      </c>
      <c r="AH647" s="2">
        <v>0</v>
      </c>
      <c r="AJ647" s="20">
        <v>60.46</v>
      </c>
      <c r="AK647" s="21">
        <f t="shared" si="20"/>
        <v>8.4644000000000013</v>
      </c>
      <c r="AL647" s="21">
        <f t="shared" si="21"/>
        <v>68.924400000000006</v>
      </c>
      <c r="AM647"/>
      <c r="AN647" s="19">
        <v>0</v>
      </c>
      <c r="AO647" s="2"/>
      <c r="AS647" s="17"/>
      <c r="AT647" s="17"/>
      <c r="AU647" s="13"/>
      <c r="AV647" s="13"/>
      <c r="AW647" s="31"/>
      <c r="AX647" s="38"/>
      <c r="AY647" s="33"/>
      <c r="AZ647" s="33"/>
      <c r="BA647" s="34"/>
      <c r="BB647" s="35"/>
      <c r="BC647" s="45"/>
      <c r="BD647" s="46"/>
      <c r="BE647" s="20"/>
    </row>
    <row r="648" spans="1:57" x14ac:dyDescent="0.35">
      <c r="A648" s="14">
        <v>648</v>
      </c>
      <c r="B648" t="s">
        <v>861</v>
      </c>
      <c r="C648" t="s">
        <v>38</v>
      </c>
      <c r="D648" t="s">
        <v>48</v>
      </c>
      <c r="E648">
        <v>27766</v>
      </c>
      <c r="G648" s="2">
        <v>6.82</v>
      </c>
      <c r="H648" t="s">
        <v>162</v>
      </c>
      <c r="I648" t="s">
        <v>862</v>
      </c>
      <c r="K648">
        <v>128828</v>
      </c>
      <c r="M648" t="s">
        <v>164</v>
      </c>
      <c r="N648" t="s">
        <v>60</v>
      </c>
      <c r="O648" t="s">
        <v>863</v>
      </c>
      <c r="P648" t="s">
        <v>318</v>
      </c>
      <c r="Q648" t="s">
        <v>52</v>
      </c>
      <c r="R648">
        <v>1</v>
      </c>
      <c r="S648" s="4">
        <v>9</v>
      </c>
      <c r="T648" s="2">
        <v>61.42</v>
      </c>
      <c r="U648" s="2">
        <v>8.6</v>
      </c>
      <c r="V648" s="2">
        <v>70.02</v>
      </c>
      <c r="X648" s="2">
        <v>0</v>
      </c>
      <c r="Y648" s="2">
        <v>0</v>
      </c>
      <c r="Z648" s="2">
        <v>0</v>
      </c>
      <c r="AB648" s="2">
        <v>0</v>
      </c>
      <c r="AC648" s="2">
        <v>0</v>
      </c>
      <c r="AD648" s="2">
        <v>0</v>
      </c>
      <c r="AF648" s="2">
        <v>0</v>
      </c>
      <c r="AG648" s="2">
        <v>0</v>
      </c>
      <c r="AH648" s="2">
        <v>0</v>
      </c>
      <c r="AJ648" s="20">
        <v>80.62</v>
      </c>
      <c r="AK648" s="21">
        <f t="shared" si="20"/>
        <v>11.286800000000001</v>
      </c>
      <c r="AL648" s="21">
        <f t="shared" si="21"/>
        <v>91.906800000000004</v>
      </c>
      <c r="AM648"/>
      <c r="AN648" s="19">
        <v>0</v>
      </c>
      <c r="AO648" s="2"/>
      <c r="AS648" s="17"/>
      <c r="AT648" s="17"/>
      <c r="AU648" s="13"/>
      <c r="AV648" s="13"/>
      <c r="AW648" s="31"/>
      <c r="AX648" s="38"/>
      <c r="AY648" s="33"/>
      <c r="AZ648" s="33"/>
      <c r="BA648" s="34"/>
      <c r="BB648" s="35"/>
      <c r="BC648" s="45"/>
      <c r="BD648" s="46"/>
      <c r="BE648" s="20"/>
    </row>
    <row r="649" spans="1:57" x14ac:dyDescent="0.35">
      <c r="A649" s="14">
        <v>649</v>
      </c>
      <c r="B649" t="s">
        <v>864</v>
      </c>
      <c r="C649" t="s">
        <v>38</v>
      </c>
      <c r="D649" t="s">
        <v>48</v>
      </c>
      <c r="E649">
        <v>27766</v>
      </c>
      <c r="G649" s="2">
        <v>6.82</v>
      </c>
      <c r="H649" t="s">
        <v>162</v>
      </c>
      <c r="I649" t="s">
        <v>865</v>
      </c>
      <c r="K649">
        <v>128957</v>
      </c>
      <c r="M649" t="s">
        <v>164</v>
      </c>
      <c r="N649" t="s">
        <v>60</v>
      </c>
      <c r="O649" t="s">
        <v>866</v>
      </c>
      <c r="P649" t="s">
        <v>60</v>
      </c>
      <c r="Q649" t="s">
        <v>52</v>
      </c>
      <c r="R649">
        <v>1</v>
      </c>
      <c r="S649" s="4">
        <v>9</v>
      </c>
      <c r="T649" s="2">
        <v>61.42</v>
      </c>
      <c r="U649" s="2">
        <v>8.6</v>
      </c>
      <c r="V649" s="2">
        <v>70.02</v>
      </c>
      <c r="X649" s="2">
        <v>0</v>
      </c>
      <c r="Y649" s="2">
        <v>0</v>
      </c>
      <c r="Z649" s="2">
        <v>0</v>
      </c>
      <c r="AB649" s="2">
        <v>0</v>
      </c>
      <c r="AC649" s="2">
        <v>0</v>
      </c>
      <c r="AD649" s="2">
        <v>0</v>
      </c>
      <c r="AF649" s="2">
        <v>0</v>
      </c>
      <c r="AG649" s="2">
        <v>0</v>
      </c>
      <c r="AH649" s="2">
        <v>0</v>
      </c>
      <c r="AJ649" s="20">
        <v>80.62</v>
      </c>
      <c r="AK649" s="21">
        <f t="shared" si="20"/>
        <v>11.286800000000001</v>
      </c>
      <c r="AL649" s="21">
        <f t="shared" si="21"/>
        <v>91.906800000000004</v>
      </c>
      <c r="AM649"/>
      <c r="AN649" s="19">
        <v>0</v>
      </c>
      <c r="AO649" s="2"/>
      <c r="AS649" s="17"/>
      <c r="AT649" s="17"/>
      <c r="AU649" s="13"/>
      <c r="AV649" s="13"/>
      <c r="AW649" s="31"/>
      <c r="AX649" s="38"/>
      <c r="AY649" s="33"/>
      <c r="AZ649" s="33"/>
      <c r="BA649" s="34"/>
      <c r="BB649" s="35"/>
      <c r="BC649" s="45"/>
      <c r="BD649" s="46"/>
      <c r="BE649" s="20"/>
    </row>
    <row r="650" spans="1:57" x14ac:dyDescent="0.35">
      <c r="A650" s="14">
        <v>650</v>
      </c>
      <c r="B650" t="s">
        <v>1600</v>
      </c>
      <c r="C650" t="s">
        <v>38</v>
      </c>
      <c r="D650" t="s">
        <v>48</v>
      </c>
      <c r="E650">
        <v>27766</v>
      </c>
      <c r="G650" s="2">
        <v>6.36</v>
      </c>
      <c r="H650" t="s">
        <v>162</v>
      </c>
      <c r="I650" t="s">
        <v>1601</v>
      </c>
      <c r="K650">
        <v>128930</v>
      </c>
      <c r="M650" t="s">
        <v>164</v>
      </c>
      <c r="N650" t="s">
        <v>60</v>
      </c>
      <c r="O650" t="s">
        <v>1602</v>
      </c>
      <c r="P650" t="s">
        <v>1062</v>
      </c>
      <c r="Q650" t="s">
        <v>52</v>
      </c>
      <c r="R650">
        <v>1</v>
      </c>
      <c r="S650" s="4">
        <v>28</v>
      </c>
      <c r="T650" s="2">
        <v>178.1</v>
      </c>
      <c r="U650" s="2">
        <v>24.93</v>
      </c>
      <c r="V650" s="2">
        <v>203.03</v>
      </c>
      <c r="X650" s="2">
        <v>0</v>
      </c>
      <c r="Y650" s="2">
        <v>0</v>
      </c>
      <c r="Z650" s="2">
        <v>0</v>
      </c>
      <c r="AB650" s="2">
        <v>0</v>
      </c>
      <c r="AC650" s="2">
        <v>0</v>
      </c>
      <c r="AD650" s="2">
        <v>0</v>
      </c>
      <c r="AF650" s="2">
        <v>0</v>
      </c>
      <c r="AG650" s="2">
        <v>0</v>
      </c>
      <c r="AH650" s="2">
        <v>0</v>
      </c>
      <c r="AJ650" s="20">
        <v>233.76</v>
      </c>
      <c r="AK650" s="21">
        <f t="shared" si="20"/>
        <v>32.726400000000005</v>
      </c>
      <c r="AL650" s="21">
        <f t="shared" si="21"/>
        <v>266.4864</v>
      </c>
      <c r="AM650"/>
      <c r="AN650" s="19">
        <v>0</v>
      </c>
      <c r="AO650" s="2"/>
      <c r="AS650" s="17"/>
      <c r="AT650" s="17"/>
      <c r="AU650" s="13"/>
      <c r="AV650" s="13"/>
      <c r="AW650" s="31"/>
      <c r="AX650" s="38"/>
      <c r="AY650" s="33"/>
      <c r="AZ650" s="33"/>
      <c r="BA650" s="34"/>
      <c r="BB650" s="35"/>
      <c r="BC650" s="45"/>
      <c r="BD650" s="46"/>
      <c r="BE650" s="20"/>
    </row>
    <row r="651" spans="1:57" x14ac:dyDescent="0.35">
      <c r="A651" s="14">
        <v>651</v>
      </c>
      <c r="B651" t="s">
        <v>867</v>
      </c>
      <c r="C651" t="s">
        <v>38</v>
      </c>
      <c r="D651" t="s">
        <v>48</v>
      </c>
      <c r="E651">
        <v>27766</v>
      </c>
      <c r="G651" s="2">
        <v>9.4499999999999993</v>
      </c>
      <c r="H651" t="s">
        <v>162</v>
      </c>
      <c r="I651" t="s">
        <v>868</v>
      </c>
      <c r="K651">
        <v>128937</v>
      </c>
      <c r="M651" t="s">
        <v>164</v>
      </c>
      <c r="N651" t="s">
        <v>60</v>
      </c>
      <c r="O651" t="s">
        <v>869</v>
      </c>
      <c r="P651" t="s">
        <v>870</v>
      </c>
      <c r="Q651" t="s">
        <v>52</v>
      </c>
      <c r="R651">
        <v>1</v>
      </c>
      <c r="S651" s="4">
        <v>9</v>
      </c>
      <c r="T651" s="2">
        <v>85.04</v>
      </c>
      <c r="U651" s="2">
        <v>11.91</v>
      </c>
      <c r="V651" s="2">
        <v>96.95</v>
      </c>
      <c r="X651" s="2">
        <v>0</v>
      </c>
      <c r="Y651" s="2">
        <v>0</v>
      </c>
      <c r="Z651" s="2">
        <v>0</v>
      </c>
      <c r="AB651" s="2">
        <v>0</v>
      </c>
      <c r="AC651" s="2">
        <v>0</v>
      </c>
      <c r="AD651" s="2">
        <v>0</v>
      </c>
      <c r="AF651" s="2">
        <v>0</v>
      </c>
      <c r="AG651" s="2">
        <v>0</v>
      </c>
      <c r="AH651" s="2">
        <v>0</v>
      </c>
      <c r="AJ651" s="20">
        <v>111.62</v>
      </c>
      <c r="AK651" s="21">
        <f t="shared" si="20"/>
        <v>15.626800000000003</v>
      </c>
      <c r="AL651" s="21">
        <f t="shared" si="21"/>
        <v>127.24680000000001</v>
      </c>
      <c r="AM651"/>
      <c r="AN651" s="19">
        <v>0</v>
      </c>
      <c r="AO651" s="2"/>
      <c r="AS651" s="17"/>
      <c r="AT651" s="17"/>
      <c r="AU651" s="13"/>
      <c r="AV651" s="13"/>
      <c r="AW651" s="31"/>
      <c r="AX651" s="38"/>
      <c r="AY651" s="33"/>
      <c r="AZ651" s="33"/>
      <c r="BA651" s="34"/>
      <c r="BB651" s="35"/>
      <c r="BC651" s="45"/>
      <c r="BD651" s="46"/>
      <c r="BE651" s="20"/>
    </row>
    <row r="652" spans="1:57" x14ac:dyDescent="0.35">
      <c r="A652" s="14">
        <v>652</v>
      </c>
      <c r="B652" t="s">
        <v>871</v>
      </c>
      <c r="C652" t="s">
        <v>38</v>
      </c>
      <c r="D652" t="s">
        <v>48</v>
      </c>
      <c r="E652">
        <v>27766</v>
      </c>
      <c r="G652" s="2">
        <v>6.82</v>
      </c>
      <c r="H652" t="s">
        <v>162</v>
      </c>
      <c r="I652" t="s">
        <v>872</v>
      </c>
      <c r="K652">
        <v>128820</v>
      </c>
      <c r="M652" t="s">
        <v>164</v>
      </c>
      <c r="N652" t="s">
        <v>60</v>
      </c>
      <c r="O652" t="s">
        <v>873</v>
      </c>
      <c r="P652" t="s">
        <v>74</v>
      </c>
      <c r="Q652" t="s">
        <v>52</v>
      </c>
      <c r="R652">
        <v>1</v>
      </c>
      <c r="S652" s="4">
        <v>9</v>
      </c>
      <c r="T652" s="2">
        <v>61.42</v>
      </c>
      <c r="U652" s="2">
        <v>8.6</v>
      </c>
      <c r="V652" s="2">
        <v>70.02</v>
      </c>
      <c r="X652" s="2">
        <v>0</v>
      </c>
      <c r="Y652" s="2">
        <v>0</v>
      </c>
      <c r="Z652" s="2">
        <v>0</v>
      </c>
      <c r="AB652" s="2">
        <v>0</v>
      </c>
      <c r="AC652" s="2">
        <v>0</v>
      </c>
      <c r="AD652" s="2">
        <v>0</v>
      </c>
      <c r="AF652" s="2">
        <v>0</v>
      </c>
      <c r="AG652" s="2">
        <v>0</v>
      </c>
      <c r="AH652" s="2">
        <v>0</v>
      </c>
      <c r="AJ652" s="20">
        <v>80.62</v>
      </c>
      <c r="AK652" s="21">
        <f t="shared" si="20"/>
        <v>11.286800000000001</v>
      </c>
      <c r="AL652" s="21">
        <f t="shared" si="21"/>
        <v>91.906800000000004</v>
      </c>
      <c r="AM652"/>
      <c r="AN652" s="19">
        <v>0</v>
      </c>
      <c r="AO652" s="2"/>
      <c r="AS652" s="17"/>
      <c r="AT652" s="17"/>
      <c r="AU652" s="13"/>
      <c r="AV652" s="13"/>
      <c r="AW652" s="31"/>
      <c r="AX652" s="38"/>
      <c r="AY652" s="33"/>
      <c r="AZ652" s="33"/>
      <c r="BA652" s="34"/>
      <c r="BB652" s="35"/>
      <c r="BC652" s="45"/>
      <c r="BD652" s="46"/>
      <c r="BE652" s="20"/>
    </row>
    <row r="653" spans="1:57" x14ac:dyDescent="0.35">
      <c r="A653" s="14">
        <v>653</v>
      </c>
      <c r="B653" t="s">
        <v>2856</v>
      </c>
      <c r="C653" t="s">
        <v>38</v>
      </c>
      <c r="D653" t="s">
        <v>48</v>
      </c>
      <c r="E653">
        <v>27766</v>
      </c>
      <c r="G653" s="2">
        <v>29.22</v>
      </c>
      <c r="H653" t="s">
        <v>162</v>
      </c>
      <c r="I653" t="s">
        <v>2857</v>
      </c>
      <c r="K653">
        <v>128175</v>
      </c>
      <c r="M653" t="s">
        <v>164</v>
      </c>
      <c r="N653" t="s">
        <v>60</v>
      </c>
      <c r="O653" t="s">
        <v>2858</v>
      </c>
      <c r="P653" t="s">
        <v>2859</v>
      </c>
      <c r="Q653" t="s">
        <v>1996</v>
      </c>
      <c r="R653">
        <v>1</v>
      </c>
      <c r="S653" s="8">
        <v>9</v>
      </c>
      <c r="T653" s="2">
        <v>262.97000000000003</v>
      </c>
      <c r="U653" s="2">
        <v>36.82</v>
      </c>
      <c r="V653" s="2">
        <v>299.79000000000002</v>
      </c>
      <c r="X653" s="2">
        <v>0</v>
      </c>
      <c r="Y653" s="2">
        <v>0</v>
      </c>
      <c r="Z653" s="2">
        <v>0</v>
      </c>
      <c r="AB653" s="2">
        <v>0</v>
      </c>
      <c r="AC653" s="2">
        <v>0</v>
      </c>
      <c r="AD653" s="2">
        <v>0</v>
      </c>
      <c r="AF653" s="2">
        <v>0</v>
      </c>
      <c r="AG653" s="2">
        <v>0</v>
      </c>
      <c r="AH653" s="2">
        <v>0</v>
      </c>
      <c r="AJ653" s="20">
        <v>345.15000000000003</v>
      </c>
      <c r="AK653" s="21">
        <f t="shared" si="20"/>
        <v>48.321000000000012</v>
      </c>
      <c r="AL653" s="21">
        <f t="shared" si="21"/>
        <v>393.47100000000006</v>
      </c>
      <c r="AM653"/>
      <c r="AN653" s="19">
        <v>0</v>
      </c>
      <c r="AO653" s="2"/>
      <c r="AS653" s="17"/>
      <c r="AT653" s="17"/>
      <c r="AU653" s="13"/>
      <c r="AV653" s="13"/>
      <c r="AW653" s="31"/>
      <c r="AX653" s="38"/>
      <c r="AY653" s="33"/>
      <c r="AZ653" s="33"/>
      <c r="BA653" s="34"/>
      <c r="BB653" s="35"/>
      <c r="BC653" s="45"/>
      <c r="BD653" s="46"/>
      <c r="BE653" s="20"/>
    </row>
    <row r="654" spans="1:57" x14ac:dyDescent="0.35">
      <c r="A654" s="14">
        <v>654</v>
      </c>
      <c r="B654" t="s">
        <v>2742</v>
      </c>
      <c r="C654" t="s">
        <v>38</v>
      </c>
      <c r="D654" t="s">
        <v>48</v>
      </c>
      <c r="E654">
        <v>27766</v>
      </c>
      <c r="G654" s="2">
        <v>24.43</v>
      </c>
      <c r="H654" t="s">
        <v>162</v>
      </c>
      <c r="I654" t="s">
        <v>2743</v>
      </c>
      <c r="K654">
        <v>128933</v>
      </c>
      <c r="M654" t="s">
        <v>164</v>
      </c>
      <c r="N654" t="s">
        <v>60</v>
      </c>
      <c r="O654" t="s">
        <v>2744</v>
      </c>
      <c r="P654" t="s">
        <v>68</v>
      </c>
      <c r="Q654" t="s">
        <v>1996</v>
      </c>
      <c r="R654">
        <v>1</v>
      </c>
      <c r="S654" s="7">
        <v>2</v>
      </c>
      <c r="T654" s="2">
        <v>48.85</v>
      </c>
      <c r="U654" s="2">
        <v>6.84</v>
      </c>
      <c r="V654" s="2">
        <v>55.69</v>
      </c>
      <c r="X654" s="2">
        <v>0</v>
      </c>
      <c r="Y654" s="2">
        <v>0</v>
      </c>
      <c r="Z654" s="2">
        <v>0</v>
      </c>
      <c r="AB654" s="2">
        <v>0</v>
      </c>
      <c r="AC654" s="2">
        <v>0</v>
      </c>
      <c r="AD654" s="2">
        <v>0</v>
      </c>
      <c r="AF654" s="2">
        <v>0</v>
      </c>
      <c r="AG654" s="2">
        <v>0</v>
      </c>
      <c r="AH654" s="2">
        <v>0</v>
      </c>
      <c r="AJ654" s="20">
        <v>64.12</v>
      </c>
      <c r="AK654" s="21">
        <f t="shared" si="20"/>
        <v>8.9768000000000008</v>
      </c>
      <c r="AL654" s="21">
        <f t="shared" si="21"/>
        <v>73.096800000000002</v>
      </c>
      <c r="AM654"/>
      <c r="AN654" s="19">
        <v>0</v>
      </c>
      <c r="AO654" s="2"/>
      <c r="AS654" s="17"/>
      <c r="AT654" s="17"/>
      <c r="AU654" s="13"/>
      <c r="AV654" s="13"/>
      <c r="AW654" s="31"/>
      <c r="AX654" s="38"/>
      <c r="AY654" s="33"/>
      <c r="AZ654" s="33"/>
      <c r="BA654" s="34"/>
      <c r="BB654" s="35"/>
      <c r="BC654" s="45"/>
      <c r="BD654" s="46"/>
      <c r="BE654" s="20"/>
    </row>
    <row r="655" spans="1:57" x14ac:dyDescent="0.35">
      <c r="A655" s="14">
        <v>655</v>
      </c>
      <c r="B655" t="s">
        <v>2745</v>
      </c>
      <c r="C655" t="s">
        <v>38</v>
      </c>
      <c r="D655" t="s">
        <v>48</v>
      </c>
      <c r="E655">
        <v>27766</v>
      </c>
      <c r="G655" s="2">
        <v>23.03</v>
      </c>
      <c r="H655" t="s">
        <v>162</v>
      </c>
      <c r="I655" t="s">
        <v>2746</v>
      </c>
      <c r="K655">
        <v>128923</v>
      </c>
      <c r="M655" t="s">
        <v>164</v>
      </c>
      <c r="N655" t="s">
        <v>60</v>
      </c>
      <c r="O655" t="s">
        <v>2747</v>
      </c>
      <c r="P655" t="s">
        <v>60</v>
      </c>
      <c r="Q655" t="s">
        <v>1996</v>
      </c>
      <c r="R655">
        <v>1</v>
      </c>
      <c r="S655" s="7">
        <v>2</v>
      </c>
      <c r="T655" s="2">
        <v>46.06</v>
      </c>
      <c r="U655" s="2">
        <v>6.45</v>
      </c>
      <c r="V655" s="2">
        <v>52.51</v>
      </c>
      <c r="X655" s="2">
        <v>0</v>
      </c>
      <c r="Y655" s="2">
        <v>0</v>
      </c>
      <c r="Z655" s="2">
        <v>0</v>
      </c>
      <c r="AB655" s="2">
        <v>0</v>
      </c>
      <c r="AC655" s="2">
        <v>0</v>
      </c>
      <c r="AD655" s="2">
        <v>0</v>
      </c>
      <c r="AF655" s="2">
        <v>0</v>
      </c>
      <c r="AG655" s="2">
        <v>0</v>
      </c>
      <c r="AH655" s="2">
        <v>0</v>
      </c>
      <c r="AJ655" s="20">
        <v>60.46</v>
      </c>
      <c r="AK655" s="21">
        <f t="shared" si="20"/>
        <v>8.4644000000000013</v>
      </c>
      <c r="AL655" s="21">
        <f t="shared" si="21"/>
        <v>68.924400000000006</v>
      </c>
      <c r="AM655"/>
      <c r="AN655" s="19">
        <v>0</v>
      </c>
      <c r="AO655" s="2"/>
      <c r="AS655" s="17"/>
      <c r="AT655" s="17"/>
      <c r="AU655" s="13"/>
      <c r="AV655" s="13"/>
      <c r="AW655" s="31"/>
      <c r="AX655" s="38"/>
      <c r="AY655" s="33"/>
      <c r="AZ655" s="33"/>
      <c r="BA655" s="34"/>
      <c r="BB655" s="35"/>
      <c r="BC655" s="45"/>
      <c r="BD655" s="46"/>
      <c r="BE655" s="20"/>
    </row>
    <row r="656" spans="1:57" x14ac:dyDescent="0.35">
      <c r="A656" s="14">
        <v>656</v>
      </c>
      <c r="B656" t="s">
        <v>874</v>
      </c>
      <c r="C656" t="s">
        <v>38</v>
      </c>
      <c r="D656" t="s">
        <v>48</v>
      </c>
      <c r="E656">
        <v>27766</v>
      </c>
      <c r="G656" s="2">
        <v>6.82</v>
      </c>
      <c r="H656" t="s">
        <v>162</v>
      </c>
      <c r="I656" t="s">
        <v>875</v>
      </c>
      <c r="K656">
        <v>128956</v>
      </c>
      <c r="M656" t="s">
        <v>164</v>
      </c>
      <c r="N656" t="s">
        <v>60</v>
      </c>
      <c r="O656" t="s">
        <v>876</v>
      </c>
      <c r="P656" t="s">
        <v>877</v>
      </c>
      <c r="Q656" t="s">
        <v>52</v>
      </c>
      <c r="R656">
        <v>1</v>
      </c>
      <c r="S656" s="4">
        <v>9</v>
      </c>
      <c r="T656" s="2">
        <v>61.42</v>
      </c>
      <c r="U656" s="2">
        <v>8.6</v>
      </c>
      <c r="V656" s="2">
        <v>70.02</v>
      </c>
      <c r="X656" s="2">
        <v>0</v>
      </c>
      <c r="Y656" s="2">
        <v>0</v>
      </c>
      <c r="Z656" s="2">
        <v>0</v>
      </c>
      <c r="AB656" s="2">
        <v>0</v>
      </c>
      <c r="AC656" s="2">
        <v>0</v>
      </c>
      <c r="AD656" s="2">
        <v>0</v>
      </c>
      <c r="AF656" s="2">
        <v>0</v>
      </c>
      <c r="AG656" s="2">
        <v>0</v>
      </c>
      <c r="AH656" s="2">
        <v>0</v>
      </c>
      <c r="AJ656" s="20">
        <v>80.62</v>
      </c>
      <c r="AK656" s="21">
        <f t="shared" si="20"/>
        <v>11.286800000000001</v>
      </c>
      <c r="AL656" s="21">
        <f t="shared" si="21"/>
        <v>91.906800000000004</v>
      </c>
      <c r="AM656"/>
      <c r="AN656" s="19">
        <v>0</v>
      </c>
      <c r="AO656" s="2"/>
      <c r="AS656" s="17"/>
      <c r="AT656" s="17"/>
      <c r="AU656" s="13"/>
      <c r="AV656" s="13"/>
      <c r="AW656" s="31"/>
      <c r="AX656" s="38"/>
      <c r="AY656" s="33"/>
      <c r="AZ656" s="33"/>
      <c r="BA656" s="34"/>
      <c r="BB656" s="35"/>
      <c r="BC656" s="45"/>
      <c r="BD656" s="46"/>
      <c r="BE656" s="20"/>
    </row>
    <row r="657" spans="1:57" x14ac:dyDescent="0.35">
      <c r="A657" s="14">
        <v>657</v>
      </c>
      <c r="B657" t="s">
        <v>878</v>
      </c>
      <c r="C657" t="s">
        <v>38</v>
      </c>
      <c r="D657" t="s">
        <v>48</v>
      </c>
      <c r="E657">
        <v>27766</v>
      </c>
      <c r="G657" s="2">
        <v>6.82</v>
      </c>
      <c r="H657" t="s">
        <v>162</v>
      </c>
      <c r="I657" t="s">
        <v>879</v>
      </c>
      <c r="K657">
        <v>129026</v>
      </c>
      <c r="M657" t="s">
        <v>164</v>
      </c>
      <c r="N657" t="s">
        <v>60</v>
      </c>
      <c r="O657" t="s">
        <v>880</v>
      </c>
      <c r="P657" t="s">
        <v>250</v>
      </c>
      <c r="Q657" t="s">
        <v>52</v>
      </c>
      <c r="R657">
        <v>1</v>
      </c>
      <c r="S657" s="4">
        <v>9</v>
      </c>
      <c r="T657" s="2">
        <v>61.42</v>
      </c>
      <c r="U657" s="2">
        <v>8.6</v>
      </c>
      <c r="V657" s="2">
        <v>70.02</v>
      </c>
      <c r="X657" s="2">
        <v>0</v>
      </c>
      <c r="Y657" s="2">
        <v>0</v>
      </c>
      <c r="Z657" s="2">
        <v>0</v>
      </c>
      <c r="AB657" s="2">
        <v>0</v>
      </c>
      <c r="AC657" s="2">
        <v>0</v>
      </c>
      <c r="AD657" s="2">
        <v>0</v>
      </c>
      <c r="AF657" s="2">
        <v>0</v>
      </c>
      <c r="AG657" s="2">
        <v>0</v>
      </c>
      <c r="AH657" s="2">
        <v>0</v>
      </c>
      <c r="AJ657" s="20">
        <v>80.62</v>
      </c>
      <c r="AK657" s="21">
        <f t="shared" si="20"/>
        <v>11.286800000000001</v>
      </c>
      <c r="AL657" s="21">
        <f t="shared" si="21"/>
        <v>91.906800000000004</v>
      </c>
      <c r="AM657"/>
      <c r="AN657" s="19">
        <v>0</v>
      </c>
      <c r="AO657" s="2"/>
      <c r="AS657" s="17"/>
      <c r="AT657" s="17"/>
      <c r="AU657" s="13"/>
      <c r="AV657" s="13"/>
      <c r="AW657" s="31"/>
      <c r="AX657" s="38"/>
      <c r="AY657" s="33"/>
      <c r="AZ657" s="33"/>
      <c r="BA657" s="34"/>
      <c r="BB657" s="35"/>
      <c r="BC657" s="45"/>
      <c r="BD657" s="46"/>
      <c r="BE657" s="20"/>
    </row>
    <row r="658" spans="1:57" x14ac:dyDescent="0.35">
      <c r="A658" s="14">
        <v>658</v>
      </c>
      <c r="B658" t="s">
        <v>1203</v>
      </c>
      <c r="C658" t="s">
        <v>38</v>
      </c>
      <c r="D658" t="s">
        <v>48</v>
      </c>
      <c r="E658">
        <v>27766</v>
      </c>
      <c r="G658" s="2">
        <v>5.41</v>
      </c>
      <c r="H658" t="s">
        <v>162</v>
      </c>
      <c r="I658" t="s">
        <v>1204</v>
      </c>
      <c r="K658">
        <v>129046</v>
      </c>
      <c r="M658" t="s">
        <v>164</v>
      </c>
      <c r="N658" t="s">
        <v>60</v>
      </c>
      <c r="O658" t="s">
        <v>1205</v>
      </c>
      <c r="P658" t="s">
        <v>74</v>
      </c>
      <c r="Q658" t="s">
        <v>52</v>
      </c>
      <c r="R658">
        <v>1</v>
      </c>
      <c r="S658" s="4">
        <v>13</v>
      </c>
      <c r="T658" s="2">
        <v>70.39</v>
      </c>
      <c r="U658" s="2">
        <v>9.85</v>
      </c>
      <c r="V658" s="2">
        <v>80.239999999999995</v>
      </c>
      <c r="X658" s="2">
        <v>0</v>
      </c>
      <c r="Y658" s="2">
        <v>0</v>
      </c>
      <c r="Z658" s="2">
        <v>0</v>
      </c>
      <c r="AB658" s="2">
        <v>0</v>
      </c>
      <c r="AC658" s="2">
        <v>0</v>
      </c>
      <c r="AD658" s="2">
        <v>0</v>
      </c>
      <c r="AF658" s="2">
        <v>0</v>
      </c>
      <c r="AG658" s="2">
        <v>0</v>
      </c>
      <c r="AH658" s="2">
        <v>0</v>
      </c>
      <c r="AJ658" s="20">
        <v>92.39</v>
      </c>
      <c r="AK658" s="21">
        <f t="shared" si="20"/>
        <v>12.934600000000001</v>
      </c>
      <c r="AL658" s="21">
        <f t="shared" si="21"/>
        <v>105.3246</v>
      </c>
      <c r="AM658"/>
      <c r="AN658" s="19">
        <v>0</v>
      </c>
      <c r="AO658" s="2"/>
      <c r="AS658" s="17"/>
      <c r="AT658" s="17"/>
      <c r="AU658" s="13"/>
      <c r="AV658" s="13"/>
      <c r="AW658" s="31"/>
      <c r="AX658" s="38"/>
      <c r="AY658" s="33"/>
      <c r="AZ658" s="33"/>
      <c r="BA658" s="34"/>
      <c r="BB658" s="35"/>
      <c r="BC658" s="45"/>
      <c r="BD658" s="46"/>
      <c r="BE658" s="20"/>
    </row>
    <row r="659" spans="1:57" x14ac:dyDescent="0.35">
      <c r="A659" s="14">
        <v>659</v>
      </c>
      <c r="B659" t="s">
        <v>290</v>
      </c>
      <c r="C659" t="s">
        <v>38</v>
      </c>
      <c r="D659" t="s">
        <v>48</v>
      </c>
      <c r="E659">
        <v>27766</v>
      </c>
      <c r="G659" s="2">
        <v>15.36</v>
      </c>
      <c r="H659" t="s">
        <v>162</v>
      </c>
      <c r="I659" t="s">
        <v>291</v>
      </c>
      <c r="K659">
        <v>129062</v>
      </c>
      <c r="M659" t="s">
        <v>164</v>
      </c>
      <c r="N659" t="s">
        <v>60</v>
      </c>
      <c r="O659" t="s">
        <v>292</v>
      </c>
      <c r="P659" t="s">
        <v>68</v>
      </c>
      <c r="Q659" t="s">
        <v>52</v>
      </c>
      <c r="R659">
        <v>1</v>
      </c>
      <c r="S659" s="4">
        <v>4</v>
      </c>
      <c r="T659" s="2">
        <v>61.42</v>
      </c>
      <c r="U659" s="2">
        <v>8.6</v>
      </c>
      <c r="V659" s="2">
        <v>70.02</v>
      </c>
      <c r="X659" s="2">
        <v>0</v>
      </c>
      <c r="Y659" s="2">
        <v>0</v>
      </c>
      <c r="Z659" s="2">
        <v>0</v>
      </c>
      <c r="AB659" s="2">
        <v>0</v>
      </c>
      <c r="AC659" s="2">
        <v>0</v>
      </c>
      <c r="AD659" s="2">
        <v>0</v>
      </c>
      <c r="AF659" s="2">
        <v>0</v>
      </c>
      <c r="AG659" s="2">
        <v>0</v>
      </c>
      <c r="AH659" s="2">
        <v>0</v>
      </c>
      <c r="AJ659" s="20">
        <v>80.62</v>
      </c>
      <c r="AK659" s="21">
        <f t="shared" si="20"/>
        <v>11.286800000000001</v>
      </c>
      <c r="AL659" s="21">
        <f t="shared" si="21"/>
        <v>91.906800000000004</v>
      </c>
      <c r="AM659"/>
      <c r="AN659" s="19">
        <v>0</v>
      </c>
      <c r="AO659" s="2"/>
      <c r="AS659" s="17"/>
      <c r="AT659" s="17"/>
      <c r="AU659" s="13"/>
      <c r="AV659" s="13"/>
      <c r="AW659" s="31"/>
      <c r="AX659" s="38"/>
      <c r="AY659" s="33"/>
      <c r="AZ659" s="33"/>
      <c r="BA659" s="34"/>
      <c r="BB659" s="35"/>
      <c r="BC659" s="45"/>
      <c r="BD659" s="46"/>
      <c r="BE659" s="20"/>
    </row>
    <row r="660" spans="1:57" x14ac:dyDescent="0.35">
      <c r="A660" s="14">
        <v>660</v>
      </c>
      <c r="B660" t="s">
        <v>167</v>
      </c>
      <c r="C660" t="s">
        <v>38</v>
      </c>
      <c r="D660" t="s">
        <v>48</v>
      </c>
      <c r="E660">
        <v>27766</v>
      </c>
      <c r="G660" s="2">
        <v>30.71</v>
      </c>
      <c r="H660" t="s">
        <v>162</v>
      </c>
      <c r="I660" t="s">
        <v>168</v>
      </c>
      <c r="K660">
        <v>129074</v>
      </c>
      <c r="M660" t="s">
        <v>164</v>
      </c>
      <c r="N660" t="s">
        <v>60</v>
      </c>
      <c r="O660" t="s">
        <v>169</v>
      </c>
      <c r="P660" t="s">
        <v>60</v>
      </c>
      <c r="Q660" t="s">
        <v>52</v>
      </c>
      <c r="R660">
        <v>1</v>
      </c>
      <c r="S660" s="4">
        <v>2</v>
      </c>
      <c r="T660" s="2">
        <v>61.42</v>
      </c>
      <c r="U660" s="2">
        <v>8.6</v>
      </c>
      <c r="V660" s="2">
        <v>70.02</v>
      </c>
      <c r="X660" s="2">
        <v>0</v>
      </c>
      <c r="Y660" s="2">
        <v>0</v>
      </c>
      <c r="Z660" s="2">
        <v>0</v>
      </c>
      <c r="AB660" s="2">
        <v>0</v>
      </c>
      <c r="AC660" s="2">
        <v>0</v>
      </c>
      <c r="AD660" s="2">
        <v>0</v>
      </c>
      <c r="AF660" s="2">
        <v>0</v>
      </c>
      <c r="AG660" s="2">
        <v>0</v>
      </c>
      <c r="AH660" s="2">
        <v>0</v>
      </c>
      <c r="AJ660" s="20">
        <v>80.62</v>
      </c>
      <c r="AK660" s="21">
        <f t="shared" si="20"/>
        <v>11.286800000000001</v>
      </c>
      <c r="AL660" s="21">
        <f t="shared" si="21"/>
        <v>91.906800000000004</v>
      </c>
      <c r="AM660"/>
      <c r="AN660" s="19">
        <v>0</v>
      </c>
      <c r="AO660" s="2"/>
      <c r="AS660" s="17"/>
      <c r="AT660" s="17"/>
      <c r="AU660" s="13"/>
      <c r="AV660" s="13"/>
      <c r="AW660" s="31"/>
      <c r="AX660" s="38"/>
      <c r="AY660" s="33"/>
      <c r="AZ660" s="33"/>
      <c r="BA660" s="34"/>
      <c r="BB660" s="35"/>
      <c r="BC660" s="45"/>
      <c r="BD660" s="46"/>
      <c r="BE660" s="20"/>
    </row>
    <row r="661" spans="1:57" x14ac:dyDescent="0.35">
      <c r="A661" s="14">
        <v>661</v>
      </c>
      <c r="B661" t="s">
        <v>1698</v>
      </c>
      <c r="C661" t="s">
        <v>38</v>
      </c>
      <c r="D661" t="s">
        <v>48</v>
      </c>
      <c r="E661">
        <v>27766</v>
      </c>
      <c r="G661" s="2">
        <v>3.87</v>
      </c>
      <c r="H661" t="s">
        <v>162</v>
      </c>
      <c r="I661" t="s">
        <v>1699</v>
      </c>
      <c r="K661">
        <v>129065</v>
      </c>
      <c r="M661" t="s">
        <v>164</v>
      </c>
      <c r="N661" t="s">
        <v>60</v>
      </c>
      <c r="O661" t="s">
        <v>1700</v>
      </c>
      <c r="P661" t="s">
        <v>44</v>
      </c>
      <c r="Q661" t="s">
        <v>52</v>
      </c>
      <c r="R661">
        <v>1</v>
      </c>
      <c r="S661" s="4">
        <v>36</v>
      </c>
      <c r="T661" s="2">
        <v>139.18</v>
      </c>
      <c r="U661" s="2">
        <v>19.489999999999998</v>
      </c>
      <c r="V661" s="2">
        <v>158.66999999999999</v>
      </c>
      <c r="X661" s="2">
        <v>0</v>
      </c>
      <c r="Y661" s="2">
        <v>0</v>
      </c>
      <c r="Z661" s="2">
        <v>0</v>
      </c>
      <c r="AB661" s="2">
        <v>0</v>
      </c>
      <c r="AC661" s="2">
        <v>0</v>
      </c>
      <c r="AD661" s="2">
        <v>0</v>
      </c>
      <c r="AF661" s="2">
        <v>0</v>
      </c>
      <c r="AG661" s="2">
        <v>0</v>
      </c>
      <c r="AH661" s="2">
        <v>0</v>
      </c>
      <c r="AJ661" s="20">
        <v>182.68</v>
      </c>
      <c r="AK661" s="21">
        <f t="shared" si="20"/>
        <v>25.575200000000002</v>
      </c>
      <c r="AL661" s="21">
        <f t="shared" si="21"/>
        <v>208.2552</v>
      </c>
      <c r="AM661"/>
      <c r="AN661" s="19">
        <v>0</v>
      </c>
      <c r="AO661" s="2"/>
      <c r="AS661" s="17"/>
      <c r="AT661" s="17"/>
      <c r="AU661" s="13"/>
      <c r="AV661" s="13"/>
      <c r="AW661" s="31"/>
      <c r="AX661" s="38"/>
      <c r="AY661" s="33"/>
      <c r="AZ661" s="33"/>
      <c r="BA661" s="34"/>
      <c r="BB661" s="35"/>
      <c r="BC661" s="45"/>
      <c r="BD661" s="46"/>
      <c r="BE661" s="20"/>
    </row>
    <row r="662" spans="1:57" x14ac:dyDescent="0.35">
      <c r="A662" s="14">
        <v>662</v>
      </c>
      <c r="B662" t="s">
        <v>1401</v>
      </c>
      <c r="C662" t="s">
        <v>38</v>
      </c>
      <c r="D662" t="s">
        <v>48</v>
      </c>
      <c r="E662">
        <v>27766</v>
      </c>
      <c r="G662" s="2">
        <v>4.6500000000000004</v>
      </c>
      <c r="H662" t="s">
        <v>162</v>
      </c>
      <c r="I662" t="s">
        <v>1402</v>
      </c>
      <c r="K662" t="s">
        <v>1403</v>
      </c>
      <c r="M662" t="s">
        <v>164</v>
      </c>
      <c r="N662" t="s">
        <v>60</v>
      </c>
      <c r="O662" t="s">
        <v>73</v>
      </c>
      <c r="P662" t="s">
        <v>74</v>
      </c>
      <c r="Q662" t="s">
        <v>52</v>
      </c>
      <c r="R662">
        <v>1</v>
      </c>
      <c r="S662" s="4">
        <v>19</v>
      </c>
      <c r="T662" s="2">
        <v>88.33</v>
      </c>
      <c r="U662" s="2">
        <v>12.37</v>
      </c>
      <c r="V662" s="2">
        <v>100.7</v>
      </c>
      <c r="X662" s="2">
        <v>0</v>
      </c>
      <c r="Y662" s="2">
        <v>0</v>
      </c>
      <c r="Z662" s="2">
        <v>0</v>
      </c>
      <c r="AB662" s="2">
        <v>0</v>
      </c>
      <c r="AC662" s="2">
        <v>0</v>
      </c>
      <c r="AD662" s="2">
        <v>0</v>
      </c>
      <c r="AF662" s="2">
        <v>0</v>
      </c>
      <c r="AG662" s="2">
        <v>0</v>
      </c>
      <c r="AH662" s="2">
        <v>0</v>
      </c>
      <c r="AJ662" s="20">
        <v>115.94</v>
      </c>
      <c r="AK662" s="21">
        <f t="shared" si="20"/>
        <v>16.2316</v>
      </c>
      <c r="AL662" s="21">
        <f t="shared" si="21"/>
        <v>132.17160000000001</v>
      </c>
      <c r="AM662"/>
      <c r="AN662" s="19">
        <v>0</v>
      </c>
      <c r="AO662" s="2"/>
      <c r="AS662" s="17"/>
      <c r="AT662" s="17"/>
      <c r="AU662" s="13"/>
      <c r="AV662" s="13"/>
      <c r="AW662" s="31"/>
      <c r="AX662" s="38"/>
      <c r="AY662" s="33"/>
      <c r="AZ662" s="33"/>
      <c r="BA662" s="34"/>
      <c r="BB662" s="35"/>
      <c r="BC662" s="45"/>
      <c r="BD662" s="46"/>
      <c r="BE662" s="20"/>
    </row>
    <row r="663" spans="1:57" x14ac:dyDescent="0.35">
      <c r="A663" s="14">
        <v>663</v>
      </c>
      <c r="B663" t="s">
        <v>1455</v>
      </c>
      <c r="C663" t="s">
        <v>38</v>
      </c>
      <c r="D663" t="s">
        <v>48</v>
      </c>
      <c r="E663">
        <v>27766</v>
      </c>
      <c r="G663" s="2">
        <v>4.49</v>
      </c>
      <c r="H663" t="s">
        <v>162</v>
      </c>
      <c r="I663" t="s">
        <v>1456</v>
      </c>
      <c r="K663" t="s">
        <v>1457</v>
      </c>
      <c r="M663" t="s">
        <v>164</v>
      </c>
      <c r="N663" t="s">
        <v>60</v>
      </c>
      <c r="O663" t="s">
        <v>1458</v>
      </c>
      <c r="P663" t="s">
        <v>44</v>
      </c>
      <c r="Q663" t="s">
        <v>52</v>
      </c>
      <c r="R663">
        <v>1</v>
      </c>
      <c r="S663" s="4">
        <v>21</v>
      </c>
      <c r="T663" s="2">
        <v>94.32</v>
      </c>
      <c r="U663" s="2">
        <v>13.2</v>
      </c>
      <c r="V663" s="2">
        <v>107.52</v>
      </c>
      <c r="X663" s="2">
        <v>0</v>
      </c>
      <c r="Y663" s="2">
        <v>0</v>
      </c>
      <c r="Z663" s="2">
        <v>0</v>
      </c>
      <c r="AB663" s="2">
        <v>0</v>
      </c>
      <c r="AC663" s="2">
        <v>0</v>
      </c>
      <c r="AD663" s="2">
        <v>0</v>
      </c>
      <c r="AF663" s="2">
        <v>0</v>
      </c>
      <c r="AG663" s="2">
        <v>0</v>
      </c>
      <c r="AH663" s="2">
        <v>0</v>
      </c>
      <c r="AJ663" s="20">
        <v>123.8</v>
      </c>
      <c r="AK663" s="21">
        <f t="shared" si="20"/>
        <v>17.332000000000001</v>
      </c>
      <c r="AL663" s="21">
        <f t="shared" si="21"/>
        <v>141.13200000000001</v>
      </c>
      <c r="AM663"/>
      <c r="AN663" s="19">
        <v>0</v>
      </c>
      <c r="AO663" s="2"/>
      <c r="AS663" s="17"/>
      <c r="AT663" s="17"/>
      <c r="AU663" s="13"/>
      <c r="AV663" s="13"/>
      <c r="AW663" s="31"/>
      <c r="AX663" s="38"/>
      <c r="AY663" s="33"/>
      <c r="AZ663" s="33"/>
      <c r="BA663" s="34"/>
      <c r="BB663" s="35"/>
      <c r="BC663" s="45"/>
      <c r="BD663" s="46"/>
      <c r="BE663" s="20"/>
    </row>
    <row r="664" spans="1:57" x14ac:dyDescent="0.35">
      <c r="A664" s="14">
        <v>664</v>
      </c>
      <c r="B664" t="s">
        <v>881</v>
      </c>
      <c r="C664" t="s">
        <v>38</v>
      </c>
      <c r="D664" t="s">
        <v>48</v>
      </c>
      <c r="E664">
        <v>27766</v>
      </c>
      <c r="G664" s="2">
        <v>6.82</v>
      </c>
      <c r="H664" t="s">
        <v>162</v>
      </c>
      <c r="I664" t="s">
        <v>882</v>
      </c>
      <c r="K664">
        <v>129011</v>
      </c>
      <c r="M664" t="s">
        <v>164</v>
      </c>
      <c r="N664" t="s">
        <v>60</v>
      </c>
      <c r="O664" t="s">
        <v>883</v>
      </c>
      <c r="P664" t="s">
        <v>60</v>
      </c>
      <c r="Q664" t="s">
        <v>52</v>
      </c>
      <c r="R664">
        <v>1</v>
      </c>
      <c r="S664" s="4">
        <v>9</v>
      </c>
      <c r="T664" s="2">
        <v>61.42</v>
      </c>
      <c r="U664" s="2">
        <v>8.6</v>
      </c>
      <c r="V664" s="2">
        <v>70.02</v>
      </c>
      <c r="X664" s="2">
        <v>0</v>
      </c>
      <c r="Y664" s="2">
        <v>0</v>
      </c>
      <c r="Z664" s="2">
        <v>0</v>
      </c>
      <c r="AB664" s="2">
        <v>0</v>
      </c>
      <c r="AC664" s="2">
        <v>0</v>
      </c>
      <c r="AD664" s="2">
        <v>0</v>
      </c>
      <c r="AF664" s="2">
        <v>0</v>
      </c>
      <c r="AG664" s="2">
        <v>0</v>
      </c>
      <c r="AH664" s="2">
        <v>0</v>
      </c>
      <c r="AJ664" s="20">
        <v>80.62</v>
      </c>
      <c r="AK664" s="21">
        <f t="shared" si="20"/>
        <v>11.286800000000001</v>
      </c>
      <c r="AL664" s="21">
        <f t="shared" si="21"/>
        <v>91.906800000000004</v>
      </c>
      <c r="AM664"/>
      <c r="AN664" s="19">
        <v>0</v>
      </c>
      <c r="AO664" s="2"/>
      <c r="AS664" s="17"/>
      <c r="AT664" s="17"/>
      <c r="AU664" s="13"/>
      <c r="AV664" s="13"/>
      <c r="AW664" s="31"/>
      <c r="AX664" s="38"/>
      <c r="AY664" s="33"/>
      <c r="AZ664" s="33"/>
      <c r="BA664" s="34"/>
      <c r="BB664" s="35"/>
      <c r="BC664" s="45"/>
      <c r="BD664" s="46"/>
      <c r="BE664" s="20"/>
    </row>
    <row r="665" spans="1:57" x14ac:dyDescent="0.35">
      <c r="A665" s="14">
        <v>665</v>
      </c>
      <c r="B665" t="s">
        <v>293</v>
      </c>
      <c r="C665" t="s">
        <v>38</v>
      </c>
      <c r="D665" t="s">
        <v>48</v>
      </c>
      <c r="E665">
        <v>27766</v>
      </c>
      <c r="G665" s="2">
        <v>15.36</v>
      </c>
      <c r="H665" t="s">
        <v>162</v>
      </c>
      <c r="I665" t="s">
        <v>294</v>
      </c>
      <c r="K665">
        <v>129068</v>
      </c>
      <c r="M665" t="s">
        <v>164</v>
      </c>
      <c r="N665" t="s">
        <v>60</v>
      </c>
      <c r="O665" t="s">
        <v>295</v>
      </c>
      <c r="P665" t="s">
        <v>296</v>
      </c>
      <c r="Q665" t="s">
        <v>52</v>
      </c>
      <c r="R665">
        <v>1</v>
      </c>
      <c r="S665" s="4">
        <v>4</v>
      </c>
      <c r="T665" s="2">
        <v>61.42</v>
      </c>
      <c r="U665" s="2">
        <v>8.6</v>
      </c>
      <c r="V665" s="2">
        <v>70.02</v>
      </c>
      <c r="X665" s="2">
        <v>0</v>
      </c>
      <c r="Y665" s="2">
        <v>0</v>
      </c>
      <c r="Z665" s="2">
        <v>0</v>
      </c>
      <c r="AB665" s="2">
        <v>0</v>
      </c>
      <c r="AC665" s="2">
        <v>0</v>
      </c>
      <c r="AD665" s="2">
        <v>0</v>
      </c>
      <c r="AF665" s="2">
        <v>0</v>
      </c>
      <c r="AG665" s="2">
        <v>0</v>
      </c>
      <c r="AH665" s="2">
        <v>0</v>
      </c>
      <c r="AJ665" s="20">
        <v>80.62</v>
      </c>
      <c r="AK665" s="21">
        <f t="shared" si="20"/>
        <v>11.286800000000001</v>
      </c>
      <c r="AL665" s="21">
        <f t="shared" si="21"/>
        <v>91.906800000000004</v>
      </c>
      <c r="AM665"/>
      <c r="AN665" s="19">
        <v>0</v>
      </c>
      <c r="AO665" s="2"/>
      <c r="AS665" s="17"/>
      <c r="AT665" s="17"/>
      <c r="AU665" s="13"/>
      <c r="AV665" s="13"/>
      <c r="AW665" s="31"/>
      <c r="AX665" s="38"/>
      <c r="AY665" s="33"/>
      <c r="AZ665" s="33"/>
      <c r="BA665" s="34"/>
      <c r="BB665" s="35"/>
      <c r="BC665" s="45"/>
      <c r="BD665" s="46"/>
      <c r="BE665" s="20"/>
    </row>
    <row r="666" spans="1:57" x14ac:dyDescent="0.35">
      <c r="A666" s="14">
        <v>666</v>
      </c>
      <c r="B666" t="s">
        <v>884</v>
      </c>
      <c r="C666" t="s">
        <v>38</v>
      </c>
      <c r="D666" t="s">
        <v>48</v>
      </c>
      <c r="E666">
        <v>27766</v>
      </c>
      <c r="G666" s="2">
        <v>6.82</v>
      </c>
      <c r="H666" t="s">
        <v>162</v>
      </c>
      <c r="I666" t="s">
        <v>885</v>
      </c>
      <c r="K666">
        <v>128953</v>
      </c>
      <c r="M666" t="s">
        <v>164</v>
      </c>
      <c r="N666" t="s">
        <v>60</v>
      </c>
      <c r="O666" t="s">
        <v>886</v>
      </c>
      <c r="P666" t="s">
        <v>69</v>
      </c>
      <c r="Q666" t="s">
        <v>52</v>
      </c>
      <c r="R666">
        <v>1</v>
      </c>
      <c r="S666" s="4">
        <v>9</v>
      </c>
      <c r="T666" s="2">
        <v>61.42</v>
      </c>
      <c r="U666" s="2">
        <v>8.6</v>
      </c>
      <c r="V666" s="2">
        <v>70.02</v>
      </c>
      <c r="X666" s="2">
        <v>0</v>
      </c>
      <c r="Y666" s="2">
        <v>0</v>
      </c>
      <c r="Z666" s="2">
        <v>0</v>
      </c>
      <c r="AB666" s="2">
        <v>0</v>
      </c>
      <c r="AC666" s="2">
        <v>0</v>
      </c>
      <c r="AD666" s="2">
        <v>0</v>
      </c>
      <c r="AF666" s="2">
        <v>0</v>
      </c>
      <c r="AG666" s="2">
        <v>0</v>
      </c>
      <c r="AH666" s="2">
        <v>0</v>
      </c>
      <c r="AJ666" s="20">
        <v>80.62</v>
      </c>
      <c r="AK666" s="21">
        <f t="shared" si="20"/>
        <v>11.286800000000001</v>
      </c>
      <c r="AL666" s="21">
        <f t="shared" si="21"/>
        <v>91.906800000000004</v>
      </c>
      <c r="AM666"/>
      <c r="AN666" s="19">
        <v>0</v>
      </c>
      <c r="AO666" s="2"/>
      <c r="AS666" s="17"/>
      <c r="AT666" s="17"/>
      <c r="AU666" s="13"/>
      <c r="AV666" s="13"/>
      <c r="AW666" s="31"/>
      <c r="AX666" s="38"/>
      <c r="AY666" s="33"/>
      <c r="AZ666" s="33"/>
      <c r="BA666" s="34"/>
      <c r="BB666" s="35"/>
      <c r="BC666" s="45"/>
      <c r="BD666" s="46"/>
      <c r="BE666" s="20"/>
    </row>
    <row r="667" spans="1:57" x14ac:dyDescent="0.35">
      <c r="A667" s="14">
        <v>667</v>
      </c>
      <c r="B667" t="s">
        <v>887</v>
      </c>
      <c r="C667" t="s">
        <v>38</v>
      </c>
      <c r="D667" t="s">
        <v>48</v>
      </c>
      <c r="E667">
        <v>27766</v>
      </c>
      <c r="G667" s="2">
        <v>6.82</v>
      </c>
      <c r="H667" t="s">
        <v>162</v>
      </c>
      <c r="I667" t="s">
        <v>888</v>
      </c>
      <c r="K667">
        <v>129060</v>
      </c>
      <c r="M667" t="s">
        <v>164</v>
      </c>
      <c r="N667" t="s">
        <v>60</v>
      </c>
      <c r="O667" t="s">
        <v>889</v>
      </c>
      <c r="P667" t="s">
        <v>68</v>
      </c>
      <c r="Q667" t="s">
        <v>52</v>
      </c>
      <c r="R667">
        <v>1</v>
      </c>
      <c r="S667" s="4">
        <v>9</v>
      </c>
      <c r="T667" s="2">
        <v>61.42</v>
      </c>
      <c r="U667" s="2">
        <v>8.6</v>
      </c>
      <c r="V667" s="2">
        <v>70.02</v>
      </c>
      <c r="X667" s="2">
        <v>0</v>
      </c>
      <c r="Y667" s="2">
        <v>0</v>
      </c>
      <c r="Z667" s="2">
        <v>0</v>
      </c>
      <c r="AB667" s="2">
        <v>0</v>
      </c>
      <c r="AC667" s="2">
        <v>0</v>
      </c>
      <c r="AD667" s="2">
        <v>0</v>
      </c>
      <c r="AF667" s="2">
        <v>0</v>
      </c>
      <c r="AG667" s="2">
        <v>0</v>
      </c>
      <c r="AH667" s="2">
        <v>0</v>
      </c>
      <c r="AJ667" s="20">
        <v>80.62</v>
      </c>
      <c r="AK667" s="21">
        <f t="shared" si="20"/>
        <v>11.286800000000001</v>
      </c>
      <c r="AL667" s="21">
        <f t="shared" si="21"/>
        <v>91.906800000000004</v>
      </c>
      <c r="AM667"/>
      <c r="AN667" s="19">
        <v>0</v>
      </c>
      <c r="AO667" s="2"/>
      <c r="AS667" s="17"/>
      <c r="AT667" s="17"/>
      <c r="AU667" s="13"/>
      <c r="AV667" s="13"/>
      <c r="AW667" s="31"/>
      <c r="AX667" s="38"/>
      <c r="AY667" s="33"/>
      <c r="AZ667" s="33"/>
      <c r="BA667" s="34"/>
      <c r="BB667" s="35"/>
      <c r="BC667" s="45"/>
      <c r="BD667" s="46"/>
      <c r="BE667" s="20"/>
    </row>
    <row r="668" spans="1:57" x14ac:dyDescent="0.35">
      <c r="A668" s="14">
        <v>668</v>
      </c>
      <c r="B668" t="s">
        <v>297</v>
      </c>
      <c r="C668" t="s">
        <v>38</v>
      </c>
      <c r="D668" t="s">
        <v>48</v>
      </c>
      <c r="E668">
        <v>27766</v>
      </c>
      <c r="G668" s="2">
        <v>15.36</v>
      </c>
      <c r="H668" t="s">
        <v>162</v>
      </c>
      <c r="I668" t="s">
        <v>298</v>
      </c>
      <c r="K668">
        <v>128745</v>
      </c>
      <c r="M668" t="s">
        <v>164</v>
      </c>
      <c r="N668" t="s">
        <v>60</v>
      </c>
      <c r="O668" t="s">
        <v>299</v>
      </c>
      <c r="P668" t="s">
        <v>300</v>
      </c>
      <c r="Q668" t="s">
        <v>52</v>
      </c>
      <c r="R668">
        <v>1</v>
      </c>
      <c r="S668" s="4">
        <v>4</v>
      </c>
      <c r="T668" s="2">
        <v>61.42</v>
      </c>
      <c r="U668" s="2">
        <v>8.6</v>
      </c>
      <c r="V668" s="2">
        <v>70.02</v>
      </c>
      <c r="X668" s="2">
        <v>0</v>
      </c>
      <c r="Y668" s="2">
        <v>0</v>
      </c>
      <c r="Z668" s="2">
        <v>0</v>
      </c>
      <c r="AB668" s="2">
        <v>0</v>
      </c>
      <c r="AC668" s="2">
        <v>0</v>
      </c>
      <c r="AD668" s="2">
        <v>0</v>
      </c>
      <c r="AF668" s="2">
        <v>0</v>
      </c>
      <c r="AG668" s="2">
        <v>0</v>
      </c>
      <c r="AH668" s="2">
        <v>0</v>
      </c>
      <c r="AJ668" s="20">
        <v>80.62</v>
      </c>
      <c r="AK668" s="21">
        <f t="shared" si="20"/>
        <v>11.286800000000001</v>
      </c>
      <c r="AL668" s="21">
        <f t="shared" si="21"/>
        <v>91.906800000000004</v>
      </c>
      <c r="AM668"/>
      <c r="AN668" s="19">
        <v>0</v>
      </c>
      <c r="AO668" s="2"/>
      <c r="AS668" s="17"/>
      <c r="AT668" s="17"/>
      <c r="AU668" s="13"/>
      <c r="AV668" s="13"/>
      <c r="AW668" s="31"/>
      <c r="AX668" s="38"/>
      <c r="AY668" s="33"/>
      <c r="AZ668" s="33"/>
      <c r="BA668" s="34"/>
      <c r="BB668" s="35"/>
      <c r="BC668" s="45"/>
      <c r="BD668" s="46"/>
      <c r="BE668" s="20"/>
    </row>
    <row r="669" spans="1:57" x14ac:dyDescent="0.35">
      <c r="A669" s="14">
        <v>669</v>
      </c>
      <c r="B669" t="s">
        <v>890</v>
      </c>
      <c r="C669" t="s">
        <v>38</v>
      </c>
      <c r="D669" t="s">
        <v>48</v>
      </c>
      <c r="E669">
        <v>27766</v>
      </c>
      <c r="G669" s="2">
        <v>6.82</v>
      </c>
      <c r="H669" t="s">
        <v>162</v>
      </c>
      <c r="I669" t="s">
        <v>891</v>
      </c>
      <c r="K669">
        <v>129038</v>
      </c>
      <c r="M669" t="s">
        <v>164</v>
      </c>
      <c r="N669" t="s">
        <v>60</v>
      </c>
      <c r="O669" t="s">
        <v>892</v>
      </c>
      <c r="P669" t="s">
        <v>60</v>
      </c>
      <c r="Q669" t="s">
        <v>52</v>
      </c>
      <c r="R669">
        <v>1</v>
      </c>
      <c r="S669" s="4">
        <v>9</v>
      </c>
      <c r="T669" s="2">
        <v>61.42</v>
      </c>
      <c r="U669" s="2">
        <v>8.6</v>
      </c>
      <c r="V669" s="2">
        <v>70.02</v>
      </c>
      <c r="X669" s="2">
        <v>0</v>
      </c>
      <c r="Y669" s="2">
        <v>0</v>
      </c>
      <c r="Z669" s="2">
        <v>0</v>
      </c>
      <c r="AB669" s="2">
        <v>0</v>
      </c>
      <c r="AC669" s="2">
        <v>0</v>
      </c>
      <c r="AD669" s="2">
        <v>0</v>
      </c>
      <c r="AF669" s="2">
        <v>0</v>
      </c>
      <c r="AG669" s="2">
        <v>0</v>
      </c>
      <c r="AH669" s="2">
        <v>0</v>
      </c>
      <c r="AJ669" s="20">
        <v>80.62</v>
      </c>
      <c r="AK669" s="21">
        <f t="shared" si="20"/>
        <v>11.286800000000001</v>
      </c>
      <c r="AL669" s="21">
        <f t="shared" si="21"/>
        <v>91.906800000000004</v>
      </c>
      <c r="AM669"/>
      <c r="AN669" s="19">
        <v>0</v>
      </c>
      <c r="AO669" s="2"/>
      <c r="AS669" s="17"/>
      <c r="AT669" s="17"/>
      <c r="AU669" s="13"/>
      <c r="AV669" s="13"/>
      <c r="AW669" s="31"/>
      <c r="AX669" s="38"/>
      <c r="AY669" s="33"/>
      <c r="AZ669" s="33"/>
      <c r="BA669" s="34"/>
      <c r="BB669" s="35"/>
      <c r="BC669" s="45"/>
      <c r="BD669" s="46"/>
      <c r="BE669" s="20"/>
    </row>
    <row r="670" spans="1:57" x14ac:dyDescent="0.35">
      <c r="A670" s="14">
        <v>670</v>
      </c>
      <c r="B670" t="s">
        <v>1206</v>
      </c>
      <c r="C670" t="s">
        <v>38</v>
      </c>
      <c r="D670" t="s">
        <v>48</v>
      </c>
      <c r="E670">
        <v>27766</v>
      </c>
      <c r="G670" s="2">
        <v>7.98</v>
      </c>
      <c r="H670" t="s">
        <v>162</v>
      </c>
      <c r="I670" t="s">
        <v>1207</v>
      </c>
      <c r="K670" t="s">
        <v>502</v>
      </c>
      <c r="M670" t="s">
        <v>164</v>
      </c>
      <c r="N670" t="s">
        <v>60</v>
      </c>
      <c r="O670" t="s">
        <v>1208</v>
      </c>
      <c r="P670" t="s">
        <v>1044</v>
      </c>
      <c r="Q670" t="s">
        <v>52</v>
      </c>
      <c r="R670">
        <v>1</v>
      </c>
      <c r="S670" s="4">
        <v>13</v>
      </c>
      <c r="T670" s="2">
        <v>103.73</v>
      </c>
      <c r="U670" s="2">
        <v>14.52</v>
      </c>
      <c r="V670" s="2">
        <v>118.25</v>
      </c>
      <c r="X670" s="2">
        <v>0</v>
      </c>
      <c r="Y670" s="2">
        <v>0</v>
      </c>
      <c r="Z670" s="2">
        <v>0</v>
      </c>
      <c r="AB670" s="2">
        <v>0</v>
      </c>
      <c r="AC670" s="2">
        <v>0</v>
      </c>
      <c r="AD670" s="2">
        <v>0</v>
      </c>
      <c r="AF670" s="2">
        <v>0</v>
      </c>
      <c r="AG670" s="2">
        <v>0</v>
      </c>
      <c r="AH670" s="2">
        <v>0</v>
      </c>
      <c r="AJ670" s="20">
        <v>136.15</v>
      </c>
      <c r="AK670" s="21">
        <f t="shared" si="20"/>
        <v>19.061000000000003</v>
      </c>
      <c r="AL670" s="21">
        <f t="shared" si="21"/>
        <v>155.21100000000001</v>
      </c>
      <c r="AM670"/>
      <c r="AN670" s="19">
        <v>0</v>
      </c>
      <c r="AO670" s="2"/>
      <c r="AS670" s="17"/>
      <c r="AT670" s="17"/>
      <c r="AU670" s="13"/>
      <c r="AV670" s="13"/>
      <c r="AW670" s="31"/>
      <c r="AX670" s="38"/>
      <c r="AY670" s="33"/>
      <c r="AZ670" s="33"/>
      <c r="BA670" s="34"/>
      <c r="BB670" s="35"/>
      <c r="BC670" s="45"/>
      <c r="BD670" s="46"/>
      <c r="BE670" s="20"/>
    </row>
    <row r="671" spans="1:57" x14ac:dyDescent="0.35">
      <c r="A671" s="14">
        <v>671</v>
      </c>
      <c r="B671" t="s">
        <v>893</v>
      </c>
      <c r="C671" t="s">
        <v>38</v>
      </c>
      <c r="D671" t="s">
        <v>48</v>
      </c>
      <c r="E671">
        <v>27766</v>
      </c>
      <c r="G671" s="2">
        <v>6.82</v>
      </c>
      <c r="H671" t="s">
        <v>162</v>
      </c>
      <c r="I671" t="s">
        <v>894</v>
      </c>
      <c r="K671">
        <v>129052</v>
      </c>
      <c r="M671" t="s">
        <v>164</v>
      </c>
      <c r="N671" t="s">
        <v>60</v>
      </c>
      <c r="O671" t="s">
        <v>895</v>
      </c>
      <c r="P671" t="s">
        <v>58</v>
      </c>
      <c r="Q671" t="s">
        <v>52</v>
      </c>
      <c r="R671">
        <v>1</v>
      </c>
      <c r="S671" s="4">
        <v>9</v>
      </c>
      <c r="T671" s="2">
        <v>61.42</v>
      </c>
      <c r="U671" s="2">
        <v>8.6</v>
      </c>
      <c r="V671" s="2">
        <v>70.02</v>
      </c>
      <c r="X671" s="2">
        <v>0</v>
      </c>
      <c r="Y671" s="2">
        <v>0</v>
      </c>
      <c r="Z671" s="2">
        <v>0</v>
      </c>
      <c r="AB671" s="2">
        <v>0</v>
      </c>
      <c r="AC671" s="2">
        <v>0</v>
      </c>
      <c r="AD671" s="2">
        <v>0</v>
      </c>
      <c r="AF671" s="2">
        <v>0</v>
      </c>
      <c r="AG671" s="2">
        <v>0</v>
      </c>
      <c r="AH671" s="2">
        <v>0</v>
      </c>
      <c r="AJ671" s="20">
        <v>80.62</v>
      </c>
      <c r="AK671" s="21">
        <f t="shared" si="20"/>
        <v>11.286800000000001</v>
      </c>
      <c r="AL671" s="21">
        <f t="shared" si="21"/>
        <v>91.906800000000004</v>
      </c>
      <c r="AM671"/>
      <c r="AN671" s="19">
        <v>0</v>
      </c>
      <c r="AO671" s="2"/>
      <c r="AS671" s="17"/>
      <c r="AT671" s="17"/>
      <c r="AU671" s="13"/>
      <c r="AV671" s="13"/>
      <c r="AW671" s="31"/>
      <c r="AX671" s="38"/>
      <c r="AY671" s="33"/>
      <c r="AZ671" s="33"/>
      <c r="BA671" s="34"/>
      <c r="BB671" s="35"/>
      <c r="BC671" s="45"/>
      <c r="BD671" s="46"/>
      <c r="BE671" s="20"/>
    </row>
    <row r="672" spans="1:57" x14ac:dyDescent="0.35">
      <c r="A672" s="14">
        <v>672</v>
      </c>
      <c r="B672" t="s">
        <v>1517</v>
      </c>
      <c r="C672" t="s">
        <v>38</v>
      </c>
      <c r="D672" t="s">
        <v>48</v>
      </c>
      <c r="E672">
        <v>27766</v>
      </c>
      <c r="G672" s="2">
        <v>4.3</v>
      </c>
      <c r="H672" t="s">
        <v>162</v>
      </c>
      <c r="I672" t="s">
        <v>1518</v>
      </c>
      <c r="K672">
        <v>128192</v>
      </c>
      <c r="M672" t="s">
        <v>164</v>
      </c>
      <c r="N672" t="s">
        <v>60</v>
      </c>
      <c r="O672" t="s">
        <v>1519</v>
      </c>
      <c r="P672" t="s">
        <v>44</v>
      </c>
      <c r="Q672" t="s">
        <v>52</v>
      </c>
      <c r="R672">
        <v>1</v>
      </c>
      <c r="S672" s="4">
        <v>24</v>
      </c>
      <c r="T672" s="2">
        <v>103.29</v>
      </c>
      <c r="U672" s="2">
        <v>14.46</v>
      </c>
      <c r="V672" s="2">
        <v>117.75</v>
      </c>
      <c r="X672" s="2">
        <v>0</v>
      </c>
      <c r="Y672" s="2">
        <v>0</v>
      </c>
      <c r="Z672" s="2">
        <v>0</v>
      </c>
      <c r="AB672" s="2">
        <v>0</v>
      </c>
      <c r="AC672" s="2">
        <v>0</v>
      </c>
      <c r="AD672" s="2">
        <v>0</v>
      </c>
      <c r="AF672" s="2">
        <v>0</v>
      </c>
      <c r="AG672" s="2">
        <v>0</v>
      </c>
      <c r="AH672" s="2">
        <v>0</v>
      </c>
      <c r="AJ672" s="20">
        <v>135.57</v>
      </c>
      <c r="AK672" s="21">
        <f t="shared" si="20"/>
        <v>18.979800000000001</v>
      </c>
      <c r="AL672" s="21">
        <f t="shared" si="21"/>
        <v>154.5498</v>
      </c>
      <c r="AM672"/>
      <c r="AN672" s="19">
        <v>0</v>
      </c>
      <c r="AO672" s="2"/>
      <c r="AS672" s="17"/>
      <c r="AT672" s="17"/>
      <c r="AU672" s="13"/>
      <c r="AV672" s="13"/>
      <c r="AW672" s="31"/>
      <c r="AX672" s="38"/>
      <c r="AY672" s="33"/>
      <c r="AZ672" s="33"/>
      <c r="BA672" s="34"/>
      <c r="BB672" s="35"/>
      <c r="BC672" s="45"/>
      <c r="BD672" s="46"/>
      <c r="BE672" s="20"/>
    </row>
    <row r="673" spans="1:57" x14ac:dyDescent="0.35">
      <c r="A673" s="14">
        <v>673</v>
      </c>
      <c r="B673" t="s">
        <v>896</v>
      </c>
      <c r="C673" t="s">
        <v>38</v>
      </c>
      <c r="D673" t="s">
        <v>48</v>
      </c>
      <c r="E673">
        <v>27766</v>
      </c>
      <c r="G673" s="2">
        <v>6.82</v>
      </c>
      <c r="H673" t="s">
        <v>162</v>
      </c>
      <c r="I673" t="s">
        <v>897</v>
      </c>
      <c r="K673">
        <v>129089</v>
      </c>
      <c r="M673" t="s">
        <v>164</v>
      </c>
      <c r="N673" t="s">
        <v>60</v>
      </c>
      <c r="O673" t="s">
        <v>898</v>
      </c>
      <c r="P673" t="s">
        <v>74</v>
      </c>
      <c r="Q673" t="s">
        <v>52</v>
      </c>
      <c r="R673">
        <v>1</v>
      </c>
      <c r="S673" s="4">
        <v>9</v>
      </c>
      <c r="T673" s="2">
        <v>61.42</v>
      </c>
      <c r="U673" s="2">
        <v>8.6</v>
      </c>
      <c r="V673" s="2">
        <v>70.02</v>
      </c>
      <c r="X673" s="2">
        <v>0</v>
      </c>
      <c r="Y673" s="2">
        <v>0</v>
      </c>
      <c r="Z673" s="2">
        <v>0</v>
      </c>
      <c r="AB673" s="2">
        <v>0</v>
      </c>
      <c r="AC673" s="2">
        <v>0</v>
      </c>
      <c r="AD673" s="2">
        <v>0</v>
      </c>
      <c r="AF673" s="2">
        <v>0</v>
      </c>
      <c r="AG673" s="2">
        <v>0</v>
      </c>
      <c r="AH673" s="2">
        <v>0</v>
      </c>
      <c r="AJ673" s="20">
        <v>80.62</v>
      </c>
      <c r="AK673" s="21">
        <f t="shared" si="20"/>
        <v>11.286800000000001</v>
      </c>
      <c r="AL673" s="21">
        <f t="shared" si="21"/>
        <v>91.906800000000004</v>
      </c>
      <c r="AM673"/>
      <c r="AN673" s="19">
        <v>0</v>
      </c>
      <c r="AO673" s="2"/>
      <c r="AS673" s="17"/>
      <c r="AT673" s="17"/>
      <c r="AU673" s="13"/>
      <c r="AV673" s="13"/>
      <c r="AW673" s="31"/>
      <c r="AX673" s="38"/>
      <c r="AY673" s="33"/>
      <c r="AZ673" s="33"/>
      <c r="BA673" s="34"/>
      <c r="BB673" s="35"/>
      <c r="BC673" s="45"/>
      <c r="BD673" s="46"/>
      <c r="BE673" s="20"/>
    </row>
    <row r="674" spans="1:57" x14ac:dyDescent="0.35">
      <c r="A674" s="14">
        <v>674</v>
      </c>
      <c r="B674" t="s">
        <v>899</v>
      </c>
      <c r="C674" t="s">
        <v>38</v>
      </c>
      <c r="D674" t="s">
        <v>48</v>
      </c>
      <c r="E674">
        <v>27766</v>
      </c>
      <c r="G674" s="2">
        <v>6.82</v>
      </c>
      <c r="H674" t="s">
        <v>162</v>
      </c>
      <c r="I674" t="s">
        <v>900</v>
      </c>
      <c r="K674">
        <v>129036</v>
      </c>
      <c r="M674" t="s">
        <v>164</v>
      </c>
      <c r="N674" t="s">
        <v>60</v>
      </c>
      <c r="O674" t="s">
        <v>901</v>
      </c>
      <c r="P674" t="s">
        <v>60</v>
      </c>
      <c r="Q674" t="s">
        <v>52</v>
      </c>
      <c r="R674">
        <v>1</v>
      </c>
      <c r="S674" s="4">
        <v>9</v>
      </c>
      <c r="T674" s="2">
        <v>61.42</v>
      </c>
      <c r="U674" s="2">
        <v>8.6</v>
      </c>
      <c r="V674" s="2">
        <v>70.02</v>
      </c>
      <c r="X674" s="2">
        <v>0</v>
      </c>
      <c r="Y674" s="2">
        <v>0</v>
      </c>
      <c r="Z674" s="2">
        <v>0</v>
      </c>
      <c r="AB674" s="2">
        <v>0</v>
      </c>
      <c r="AC674" s="2">
        <v>0</v>
      </c>
      <c r="AD674" s="2">
        <v>0</v>
      </c>
      <c r="AF674" s="2">
        <v>0</v>
      </c>
      <c r="AG674" s="2">
        <v>0</v>
      </c>
      <c r="AH674" s="2">
        <v>0</v>
      </c>
      <c r="AJ674" s="20">
        <v>80.62</v>
      </c>
      <c r="AK674" s="21">
        <f t="shared" si="20"/>
        <v>11.286800000000001</v>
      </c>
      <c r="AL674" s="21">
        <f t="shared" si="21"/>
        <v>91.906800000000004</v>
      </c>
      <c r="AM674"/>
      <c r="AN674" s="19">
        <v>0</v>
      </c>
      <c r="AO674" s="2"/>
      <c r="AS674" s="17"/>
      <c r="AT674" s="17"/>
      <c r="AU674" s="13"/>
      <c r="AV674" s="13"/>
      <c r="AW674" s="31"/>
      <c r="AX674" s="38"/>
      <c r="AY674" s="33"/>
      <c r="AZ674" s="33"/>
      <c r="BA674" s="34"/>
      <c r="BB674" s="35"/>
      <c r="BC674" s="45"/>
      <c r="BD674" s="46"/>
      <c r="BE674" s="20"/>
    </row>
    <row r="675" spans="1:57" x14ac:dyDescent="0.35">
      <c r="A675" s="14">
        <v>675</v>
      </c>
      <c r="B675" t="s">
        <v>301</v>
      </c>
      <c r="C675" t="s">
        <v>38</v>
      </c>
      <c r="D675" t="s">
        <v>48</v>
      </c>
      <c r="E675">
        <v>27766</v>
      </c>
      <c r="G675" s="2">
        <v>15.36</v>
      </c>
      <c r="H675" t="s">
        <v>162</v>
      </c>
      <c r="I675" t="s">
        <v>302</v>
      </c>
      <c r="K675">
        <v>129018</v>
      </c>
      <c r="M675" t="s">
        <v>164</v>
      </c>
      <c r="N675" t="s">
        <v>60</v>
      </c>
      <c r="O675" t="s">
        <v>303</v>
      </c>
      <c r="P675" t="s">
        <v>60</v>
      </c>
      <c r="Q675" t="s">
        <v>52</v>
      </c>
      <c r="R675">
        <v>1</v>
      </c>
      <c r="S675" s="4">
        <v>4</v>
      </c>
      <c r="T675" s="2">
        <v>61.42</v>
      </c>
      <c r="U675" s="2">
        <v>8.6</v>
      </c>
      <c r="V675" s="2">
        <v>70.02</v>
      </c>
      <c r="X675" s="2">
        <v>0</v>
      </c>
      <c r="Y675" s="2">
        <v>0</v>
      </c>
      <c r="Z675" s="2">
        <v>0</v>
      </c>
      <c r="AB675" s="2">
        <v>0</v>
      </c>
      <c r="AC675" s="2">
        <v>0</v>
      </c>
      <c r="AD675" s="2">
        <v>0</v>
      </c>
      <c r="AF675" s="2">
        <v>0</v>
      </c>
      <c r="AG675" s="2">
        <v>0</v>
      </c>
      <c r="AH675" s="2">
        <v>0</v>
      </c>
      <c r="AJ675" s="20">
        <v>80.62</v>
      </c>
      <c r="AK675" s="21">
        <f t="shared" si="20"/>
        <v>11.286800000000001</v>
      </c>
      <c r="AL675" s="21">
        <f t="shared" si="21"/>
        <v>91.906800000000004</v>
      </c>
      <c r="AM675"/>
      <c r="AN675" s="19">
        <v>0</v>
      </c>
      <c r="AO675" s="2"/>
      <c r="AS675" s="17"/>
      <c r="AT675" s="17"/>
      <c r="AU675" s="13"/>
      <c r="AV675" s="13"/>
      <c r="AW675" s="31"/>
      <c r="AX675" s="38"/>
      <c r="AY675" s="33"/>
      <c r="AZ675" s="33"/>
      <c r="BA675" s="34"/>
      <c r="BB675" s="35"/>
      <c r="BC675" s="45"/>
      <c r="BD675" s="46"/>
      <c r="BE675" s="20"/>
    </row>
    <row r="676" spans="1:57" x14ac:dyDescent="0.35">
      <c r="A676" s="14">
        <v>676</v>
      </c>
      <c r="B676" t="s">
        <v>902</v>
      </c>
      <c r="C676" t="s">
        <v>38</v>
      </c>
      <c r="D676" t="s">
        <v>48</v>
      </c>
      <c r="E676">
        <v>27766</v>
      </c>
      <c r="G676" s="2">
        <v>6.82</v>
      </c>
      <c r="H676" t="s">
        <v>162</v>
      </c>
      <c r="I676" t="s">
        <v>903</v>
      </c>
      <c r="K676">
        <v>129024</v>
      </c>
      <c r="M676" t="s">
        <v>164</v>
      </c>
      <c r="N676" t="s">
        <v>60</v>
      </c>
      <c r="O676" t="s">
        <v>904</v>
      </c>
      <c r="P676" t="s">
        <v>367</v>
      </c>
      <c r="Q676" t="s">
        <v>52</v>
      </c>
      <c r="R676">
        <v>1</v>
      </c>
      <c r="S676" s="4">
        <v>9</v>
      </c>
      <c r="T676" s="2">
        <v>61.42</v>
      </c>
      <c r="U676" s="2">
        <v>8.6</v>
      </c>
      <c r="V676" s="2">
        <v>70.02</v>
      </c>
      <c r="X676" s="2">
        <v>0</v>
      </c>
      <c r="Y676" s="2">
        <v>0</v>
      </c>
      <c r="Z676" s="2">
        <v>0</v>
      </c>
      <c r="AB676" s="2">
        <v>0</v>
      </c>
      <c r="AC676" s="2">
        <v>0</v>
      </c>
      <c r="AD676" s="2">
        <v>0</v>
      </c>
      <c r="AF676" s="2">
        <v>0</v>
      </c>
      <c r="AG676" s="2">
        <v>0</v>
      </c>
      <c r="AH676" s="2">
        <v>0</v>
      </c>
      <c r="AJ676" s="20">
        <v>80.62</v>
      </c>
      <c r="AK676" s="21">
        <f t="shared" si="20"/>
        <v>11.286800000000001</v>
      </c>
      <c r="AL676" s="21">
        <f t="shared" si="21"/>
        <v>91.906800000000004</v>
      </c>
      <c r="AM676"/>
      <c r="AN676" s="19">
        <v>0</v>
      </c>
      <c r="AO676" s="2"/>
      <c r="AS676" s="17"/>
      <c r="AT676" s="17"/>
      <c r="AU676" s="13"/>
      <c r="AV676" s="13"/>
      <c r="AW676" s="31"/>
      <c r="AX676" s="38"/>
      <c r="AY676" s="33"/>
      <c r="AZ676" s="33"/>
      <c r="BA676" s="34"/>
      <c r="BB676" s="35"/>
      <c r="BC676" s="45"/>
      <c r="BD676" s="46"/>
      <c r="BE676" s="20"/>
    </row>
    <row r="677" spans="1:57" x14ac:dyDescent="0.35">
      <c r="A677" s="14">
        <v>677</v>
      </c>
      <c r="B677" t="s">
        <v>304</v>
      </c>
      <c r="C677" t="s">
        <v>38</v>
      </c>
      <c r="D677" t="s">
        <v>48</v>
      </c>
      <c r="E677">
        <v>27766</v>
      </c>
      <c r="G677" s="2">
        <v>17.98</v>
      </c>
      <c r="H677" t="s">
        <v>162</v>
      </c>
      <c r="I677" t="s">
        <v>305</v>
      </c>
      <c r="K677">
        <v>128778</v>
      </c>
      <c r="M677" t="s">
        <v>164</v>
      </c>
      <c r="N677" t="s">
        <v>60</v>
      </c>
      <c r="O677" t="s">
        <v>306</v>
      </c>
      <c r="P677" t="s">
        <v>307</v>
      </c>
      <c r="Q677" t="s">
        <v>52</v>
      </c>
      <c r="R677">
        <v>1</v>
      </c>
      <c r="S677" s="4">
        <v>4</v>
      </c>
      <c r="T677" s="2">
        <v>71.91</v>
      </c>
      <c r="U677" s="2">
        <v>10.07</v>
      </c>
      <c r="V677" s="2">
        <v>81.98</v>
      </c>
      <c r="X677" s="2">
        <v>0</v>
      </c>
      <c r="Y677" s="2">
        <v>0</v>
      </c>
      <c r="Z677" s="2">
        <v>0</v>
      </c>
      <c r="AB677" s="2">
        <v>0</v>
      </c>
      <c r="AC677" s="2">
        <v>0</v>
      </c>
      <c r="AD677" s="2">
        <v>0</v>
      </c>
      <c r="AF677" s="2">
        <v>0</v>
      </c>
      <c r="AG677" s="2">
        <v>0</v>
      </c>
      <c r="AH677" s="2">
        <v>0</v>
      </c>
      <c r="AJ677" s="20">
        <v>94.39</v>
      </c>
      <c r="AK677" s="21">
        <f t="shared" si="20"/>
        <v>13.214600000000001</v>
      </c>
      <c r="AL677" s="21">
        <f t="shared" si="21"/>
        <v>107.6046</v>
      </c>
      <c r="AM677"/>
      <c r="AN677" s="19">
        <v>0</v>
      </c>
      <c r="AO677" s="2"/>
      <c r="AS677" s="17"/>
      <c r="AT677" s="17"/>
      <c r="AU677" s="13"/>
      <c r="AV677" s="13"/>
      <c r="AW677" s="31"/>
      <c r="AX677" s="38"/>
      <c r="AY677" s="33"/>
      <c r="AZ677" s="33"/>
      <c r="BA677" s="34"/>
      <c r="BB677" s="35"/>
      <c r="BC677" s="45"/>
      <c r="BD677" s="46"/>
      <c r="BE677" s="20"/>
    </row>
    <row r="678" spans="1:57" x14ac:dyDescent="0.35">
      <c r="A678" s="14">
        <v>678</v>
      </c>
      <c r="B678" t="s">
        <v>905</v>
      </c>
      <c r="C678" t="s">
        <v>38</v>
      </c>
      <c r="D678" t="s">
        <v>48</v>
      </c>
      <c r="E678">
        <v>27766</v>
      </c>
      <c r="G678" s="2">
        <v>6.82</v>
      </c>
      <c r="H678" t="s">
        <v>162</v>
      </c>
      <c r="I678" t="s">
        <v>906</v>
      </c>
      <c r="K678">
        <v>128982</v>
      </c>
      <c r="M678" t="s">
        <v>164</v>
      </c>
      <c r="N678" t="s">
        <v>60</v>
      </c>
      <c r="O678" t="s">
        <v>907</v>
      </c>
      <c r="P678" t="s">
        <v>60</v>
      </c>
      <c r="Q678" t="s">
        <v>52</v>
      </c>
      <c r="R678">
        <v>1</v>
      </c>
      <c r="S678" s="4">
        <v>9</v>
      </c>
      <c r="T678" s="2">
        <v>61.42</v>
      </c>
      <c r="U678" s="2">
        <v>8.6</v>
      </c>
      <c r="V678" s="2">
        <v>70.02</v>
      </c>
      <c r="X678" s="2">
        <v>0</v>
      </c>
      <c r="Y678" s="2">
        <v>0</v>
      </c>
      <c r="Z678" s="2">
        <v>0</v>
      </c>
      <c r="AB678" s="2">
        <v>0</v>
      </c>
      <c r="AC678" s="2">
        <v>0</v>
      </c>
      <c r="AD678" s="2">
        <v>0</v>
      </c>
      <c r="AF678" s="2">
        <v>0</v>
      </c>
      <c r="AG678" s="2">
        <v>0</v>
      </c>
      <c r="AH678" s="2">
        <v>0</v>
      </c>
      <c r="AJ678" s="20">
        <v>80.62</v>
      </c>
      <c r="AK678" s="21">
        <f t="shared" si="20"/>
        <v>11.286800000000001</v>
      </c>
      <c r="AL678" s="21">
        <f t="shared" si="21"/>
        <v>91.906800000000004</v>
      </c>
      <c r="AM678"/>
      <c r="AN678" s="19">
        <v>0</v>
      </c>
      <c r="AO678" s="2"/>
      <c r="AS678" s="17"/>
      <c r="AT678" s="17"/>
      <c r="AU678" s="13"/>
      <c r="AV678" s="13"/>
      <c r="AW678" s="31"/>
      <c r="AX678" s="38"/>
      <c r="AY678" s="33"/>
      <c r="AZ678" s="33"/>
      <c r="BA678" s="34"/>
      <c r="BB678" s="35"/>
      <c r="BC678" s="45"/>
      <c r="BD678" s="46"/>
      <c r="BE678" s="20"/>
    </row>
    <row r="679" spans="1:57" x14ac:dyDescent="0.35">
      <c r="A679" s="14">
        <v>679</v>
      </c>
      <c r="B679" t="s">
        <v>308</v>
      </c>
      <c r="C679" t="s">
        <v>38</v>
      </c>
      <c r="D679" t="s">
        <v>48</v>
      </c>
      <c r="E679">
        <v>27766</v>
      </c>
      <c r="G679" s="2">
        <v>15.36</v>
      </c>
      <c r="H679" t="s">
        <v>162</v>
      </c>
      <c r="I679" t="s">
        <v>309</v>
      </c>
      <c r="K679" t="s">
        <v>310</v>
      </c>
      <c r="M679" t="s">
        <v>164</v>
      </c>
      <c r="N679" t="s">
        <v>60</v>
      </c>
      <c r="O679" t="s">
        <v>310</v>
      </c>
      <c r="P679" t="s">
        <v>60</v>
      </c>
      <c r="Q679" t="s">
        <v>52</v>
      </c>
      <c r="R679">
        <v>1</v>
      </c>
      <c r="S679" s="4">
        <v>4</v>
      </c>
      <c r="T679" s="2">
        <v>61.42</v>
      </c>
      <c r="U679" s="2">
        <v>8.6</v>
      </c>
      <c r="V679" s="2">
        <v>70.02</v>
      </c>
      <c r="X679" s="2">
        <v>0</v>
      </c>
      <c r="Y679" s="2">
        <v>0</v>
      </c>
      <c r="Z679" s="2">
        <v>0</v>
      </c>
      <c r="AB679" s="2">
        <v>0</v>
      </c>
      <c r="AC679" s="2">
        <v>0</v>
      </c>
      <c r="AD679" s="2">
        <v>0</v>
      </c>
      <c r="AF679" s="2">
        <v>0</v>
      </c>
      <c r="AG679" s="2">
        <v>0</v>
      </c>
      <c r="AH679" s="2">
        <v>0</v>
      </c>
      <c r="AJ679" s="20">
        <v>80.62</v>
      </c>
      <c r="AK679" s="21">
        <f t="shared" si="20"/>
        <v>11.286800000000001</v>
      </c>
      <c r="AL679" s="21">
        <f t="shared" si="21"/>
        <v>91.906800000000004</v>
      </c>
      <c r="AM679"/>
      <c r="AN679" s="19">
        <v>0</v>
      </c>
      <c r="AO679" s="2"/>
      <c r="AS679" s="17"/>
      <c r="AT679" s="17"/>
      <c r="AU679" s="13"/>
      <c r="AV679" s="13"/>
      <c r="AW679" s="31"/>
      <c r="AX679" s="38"/>
      <c r="AY679" s="33"/>
      <c r="AZ679" s="33"/>
      <c r="BA679" s="34"/>
      <c r="BB679" s="35"/>
      <c r="BC679" s="45"/>
      <c r="BD679" s="46"/>
      <c r="BE679" s="20"/>
    </row>
    <row r="680" spans="1:57" x14ac:dyDescent="0.35">
      <c r="A680" s="14">
        <v>680</v>
      </c>
      <c r="B680" t="s">
        <v>2834</v>
      </c>
      <c r="C680" t="s">
        <v>38</v>
      </c>
      <c r="D680" t="s">
        <v>48</v>
      </c>
      <c r="E680">
        <v>27766</v>
      </c>
      <c r="G680" s="2">
        <v>19.41</v>
      </c>
      <c r="H680" t="s">
        <v>162</v>
      </c>
      <c r="I680" t="s">
        <v>2835</v>
      </c>
      <c r="K680">
        <v>128950</v>
      </c>
      <c r="M680" t="s">
        <v>164</v>
      </c>
      <c r="N680" t="s">
        <v>60</v>
      </c>
      <c r="O680" t="s">
        <v>2836</v>
      </c>
      <c r="P680" t="s">
        <v>1523</v>
      </c>
      <c r="Q680" t="s">
        <v>1996</v>
      </c>
      <c r="R680">
        <v>1</v>
      </c>
      <c r="S680" s="7">
        <v>4</v>
      </c>
      <c r="T680" s="2">
        <v>77.62</v>
      </c>
      <c r="U680" s="2">
        <v>10.87</v>
      </c>
      <c r="V680" s="2">
        <v>88.49</v>
      </c>
      <c r="X680" s="2">
        <v>0</v>
      </c>
      <c r="Y680" s="2">
        <v>0</v>
      </c>
      <c r="Z680" s="2">
        <v>0</v>
      </c>
      <c r="AB680" s="2">
        <v>0</v>
      </c>
      <c r="AC680" s="2">
        <v>0</v>
      </c>
      <c r="AD680" s="2">
        <v>0</v>
      </c>
      <c r="AF680" s="2">
        <v>0</v>
      </c>
      <c r="AG680" s="2">
        <v>0</v>
      </c>
      <c r="AH680" s="2">
        <v>0</v>
      </c>
      <c r="AJ680" s="20">
        <v>101.88</v>
      </c>
      <c r="AK680" s="21">
        <f t="shared" si="20"/>
        <v>14.263200000000001</v>
      </c>
      <c r="AL680" s="21">
        <f t="shared" si="21"/>
        <v>116.14319999999999</v>
      </c>
      <c r="AM680"/>
      <c r="AN680" s="19">
        <v>0</v>
      </c>
      <c r="AO680" s="2"/>
      <c r="AS680" s="17"/>
      <c r="AT680" s="17"/>
      <c r="AU680" s="13"/>
      <c r="AV680" s="13"/>
      <c r="AW680" s="31"/>
      <c r="AX680" s="38"/>
      <c r="AY680" s="33"/>
      <c r="AZ680" s="33"/>
      <c r="BA680" s="34"/>
      <c r="BB680" s="35"/>
      <c r="BC680" s="45"/>
      <c r="BD680" s="46"/>
      <c r="BE680" s="20"/>
    </row>
    <row r="681" spans="1:57" x14ac:dyDescent="0.35">
      <c r="A681" s="14">
        <v>681</v>
      </c>
      <c r="B681" t="s">
        <v>2748</v>
      </c>
      <c r="C681" t="s">
        <v>38</v>
      </c>
      <c r="D681" t="s">
        <v>48</v>
      </c>
      <c r="E681">
        <v>27766</v>
      </c>
      <c r="G681" s="2">
        <v>24.43</v>
      </c>
      <c r="H681" t="s">
        <v>162</v>
      </c>
      <c r="I681" t="s">
        <v>2749</v>
      </c>
      <c r="K681">
        <v>128952</v>
      </c>
      <c r="M681" t="s">
        <v>164</v>
      </c>
      <c r="N681" t="s">
        <v>60</v>
      </c>
      <c r="O681" t="s">
        <v>2750</v>
      </c>
      <c r="P681" t="s">
        <v>432</v>
      </c>
      <c r="Q681" t="s">
        <v>1996</v>
      </c>
      <c r="R681">
        <v>1</v>
      </c>
      <c r="S681" s="7">
        <v>2</v>
      </c>
      <c r="T681" s="2">
        <v>48.85</v>
      </c>
      <c r="U681" s="2">
        <v>6.84</v>
      </c>
      <c r="V681" s="2">
        <v>55.69</v>
      </c>
      <c r="X681" s="2">
        <v>0</v>
      </c>
      <c r="Y681" s="2">
        <v>0</v>
      </c>
      <c r="Z681" s="2">
        <v>0</v>
      </c>
      <c r="AB681" s="2">
        <v>0</v>
      </c>
      <c r="AC681" s="2">
        <v>0</v>
      </c>
      <c r="AD681" s="2">
        <v>0</v>
      </c>
      <c r="AF681" s="2">
        <v>0</v>
      </c>
      <c r="AG681" s="2">
        <v>0</v>
      </c>
      <c r="AH681" s="2">
        <v>0</v>
      </c>
      <c r="AJ681" s="20">
        <v>64.12</v>
      </c>
      <c r="AK681" s="21">
        <f t="shared" si="20"/>
        <v>8.9768000000000008</v>
      </c>
      <c r="AL681" s="21">
        <f t="shared" si="21"/>
        <v>73.096800000000002</v>
      </c>
      <c r="AM681"/>
      <c r="AN681" s="19">
        <v>0</v>
      </c>
      <c r="AO681" s="2"/>
      <c r="AS681" s="17"/>
      <c r="AT681" s="17"/>
      <c r="AU681" s="13"/>
      <c r="AV681" s="13"/>
      <c r="AW681" s="31"/>
      <c r="AX681" s="38"/>
      <c r="AY681" s="33"/>
      <c r="AZ681" s="33"/>
      <c r="BA681" s="34"/>
      <c r="BB681" s="35"/>
      <c r="BC681" s="45"/>
      <c r="BD681" s="46"/>
      <c r="BE681" s="20"/>
    </row>
    <row r="682" spans="1:57" x14ac:dyDescent="0.35">
      <c r="A682" s="14">
        <v>682</v>
      </c>
      <c r="B682" t="s">
        <v>1209</v>
      </c>
      <c r="C682" t="s">
        <v>38</v>
      </c>
      <c r="D682" t="s">
        <v>48</v>
      </c>
      <c r="E682">
        <v>27766</v>
      </c>
      <c r="G682" s="2">
        <v>5.41</v>
      </c>
      <c r="H682" t="s">
        <v>162</v>
      </c>
      <c r="I682" t="s">
        <v>1210</v>
      </c>
      <c r="K682">
        <v>129002</v>
      </c>
      <c r="M682" t="s">
        <v>164</v>
      </c>
      <c r="N682" t="s">
        <v>60</v>
      </c>
      <c r="O682" t="s">
        <v>1211</v>
      </c>
      <c r="P682" t="s">
        <v>68</v>
      </c>
      <c r="Q682" t="s">
        <v>52</v>
      </c>
      <c r="R682">
        <v>1</v>
      </c>
      <c r="S682" s="4">
        <v>13</v>
      </c>
      <c r="T682" s="2">
        <v>70.39</v>
      </c>
      <c r="U682" s="2">
        <v>9.85</v>
      </c>
      <c r="V682" s="2">
        <v>80.239999999999995</v>
      </c>
      <c r="X682" s="2">
        <v>0</v>
      </c>
      <c r="Y682" s="2">
        <v>0</v>
      </c>
      <c r="Z682" s="2">
        <v>0</v>
      </c>
      <c r="AB682" s="2">
        <v>0</v>
      </c>
      <c r="AC682" s="2">
        <v>0</v>
      </c>
      <c r="AD682" s="2">
        <v>0</v>
      </c>
      <c r="AF682" s="2">
        <v>0</v>
      </c>
      <c r="AG682" s="2">
        <v>0</v>
      </c>
      <c r="AH682" s="2">
        <v>0</v>
      </c>
      <c r="AJ682" s="20">
        <v>92.39</v>
      </c>
      <c r="AK682" s="21">
        <f t="shared" si="20"/>
        <v>12.934600000000001</v>
      </c>
      <c r="AL682" s="21">
        <f t="shared" si="21"/>
        <v>105.3246</v>
      </c>
      <c r="AM682"/>
      <c r="AN682" s="19">
        <v>0</v>
      </c>
      <c r="AO682" s="2"/>
      <c r="AS682" s="17"/>
      <c r="AT682" s="17"/>
      <c r="AU682" s="13"/>
      <c r="AV682" s="13"/>
      <c r="AW682" s="31"/>
      <c r="AX682" s="38"/>
      <c r="AY682" s="33"/>
      <c r="AZ682" s="33"/>
      <c r="BA682" s="34"/>
      <c r="BB682" s="35"/>
      <c r="BC682" s="45"/>
      <c r="BD682" s="46"/>
      <c r="BE682" s="20"/>
    </row>
    <row r="683" spans="1:57" x14ac:dyDescent="0.35">
      <c r="A683" s="14">
        <v>683</v>
      </c>
      <c r="B683" t="s">
        <v>311</v>
      </c>
      <c r="C683" t="s">
        <v>38</v>
      </c>
      <c r="D683" t="s">
        <v>48</v>
      </c>
      <c r="E683">
        <v>27766</v>
      </c>
      <c r="G683" s="2">
        <v>15.36</v>
      </c>
      <c r="H683" t="s">
        <v>162</v>
      </c>
      <c r="I683" t="s">
        <v>312</v>
      </c>
      <c r="K683">
        <v>129093</v>
      </c>
      <c r="M683" t="s">
        <v>164</v>
      </c>
      <c r="N683" t="s">
        <v>60</v>
      </c>
      <c r="O683" t="s">
        <v>313</v>
      </c>
      <c r="P683" t="s">
        <v>60</v>
      </c>
      <c r="Q683" t="s">
        <v>52</v>
      </c>
      <c r="R683">
        <v>1</v>
      </c>
      <c r="S683" s="4">
        <v>4</v>
      </c>
      <c r="T683" s="2">
        <v>61.42</v>
      </c>
      <c r="U683" s="2">
        <v>8.6</v>
      </c>
      <c r="V683" s="2">
        <v>70.02</v>
      </c>
      <c r="X683" s="2">
        <v>0</v>
      </c>
      <c r="Y683" s="2">
        <v>0</v>
      </c>
      <c r="Z683" s="2">
        <v>0</v>
      </c>
      <c r="AB683" s="2">
        <v>0</v>
      </c>
      <c r="AC683" s="2">
        <v>0</v>
      </c>
      <c r="AD683" s="2">
        <v>0</v>
      </c>
      <c r="AF683" s="2">
        <v>0</v>
      </c>
      <c r="AG683" s="2">
        <v>0</v>
      </c>
      <c r="AH683" s="2">
        <v>0</v>
      </c>
      <c r="AJ683" s="20">
        <v>80.62</v>
      </c>
      <c r="AK683" s="21">
        <f t="shared" si="20"/>
        <v>11.286800000000001</v>
      </c>
      <c r="AL683" s="21">
        <f t="shared" si="21"/>
        <v>91.906800000000004</v>
      </c>
      <c r="AM683"/>
      <c r="AN683" s="19">
        <v>0</v>
      </c>
      <c r="AO683" s="2"/>
      <c r="AS683" s="17"/>
      <c r="AT683" s="17"/>
      <c r="AU683" s="13"/>
      <c r="AV683" s="13"/>
      <c r="AW683" s="31"/>
      <c r="AX683" s="38"/>
      <c r="AY683" s="33"/>
      <c r="AZ683" s="33"/>
      <c r="BA683" s="34"/>
      <c r="BB683" s="35"/>
      <c r="BC683" s="45"/>
      <c r="BD683" s="46"/>
      <c r="BE683" s="20"/>
    </row>
    <row r="684" spans="1:57" x14ac:dyDescent="0.35">
      <c r="A684" s="14">
        <v>684</v>
      </c>
      <c r="B684" t="s">
        <v>314</v>
      </c>
      <c r="C684" t="s">
        <v>38</v>
      </c>
      <c r="D684" t="s">
        <v>48</v>
      </c>
      <c r="E684">
        <v>27766</v>
      </c>
      <c r="G684" s="2">
        <v>15.36</v>
      </c>
      <c r="H684" t="s">
        <v>162</v>
      </c>
      <c r="I684" t="s">
        <v>315</v>
      </c>
      <c r="K684" t="s">
        <v>316</v>
      </c>
      <c r="M684" t="s">
        <v>164</v>
      </c>
      <c r="N684" t="s">
        <v>60</v>
      </c>
      <c r="O684" t="s">
        <v>317</v>
      </c>
      <c r="P684" t="s">
        <v>318</v>
      </c>
      <c r="Q684" t="s">
        <v>52</v>
      </c>
      <c r="R684">
        <v>1</v>
      </c>
      <c r="S684" s="4">
        <v>4</v>
      </c>
      <c r="T684" s="2">
        <v>61.42</v>
      </c>
      <c r="U684" s="2">
        <v>8.6</v>
      </c>
      <c r="V684" s="2">
        <v>70.02</v>
      </c>
      <c r="X684" s="2">
        <v>0</v>
      </c>
      <c r="Y684" s="2">
        <v>0</v>
      </c>
      <c r="Z684" s="2">
        <v>0</v>
      </c>
      <c r="AB684" s="2">
        <v>0</v>
      </c>
      <c r="AC684" s="2">
        <v>0</v>
      </c>
      <c r="AD684" s="2">
        <v>0</v>
      </c>
      <c r="AF684" s="2">
        <v>0</v>
      </c>
      <c r="AG684" s="2">
        <v>0</v>
      </c>
      <c r="AH684" s="2">
        <v>0</v>
      </c>
      <c r="AJ684" s="20">
        <v>80.62</v>
      </c>
      <c r="AK684" s="21">
        <f t="shared" si="20"/>
        <v>11.286800000000001</v>
      </c>
      <c r="AL684" s="21">
        <f t="shared" si="21"/>
        <v>91.906800000000004</v>
      </c>
      <c r="AM684"/>
      <c r="AN684" s="19">
        <v>0</v>
      </c>
      <c r="AO684" s="2"/>
      <c r="AS684" s="17"/>
      <c r="AT684" s="17"/>
      <c r="AU684" s="13"/>
      <c r="AV684" s="13"/>
      <c r="AW684" s="31"/>
      <c r="AX684" s="38"/>
      <c r="AY684" s="33"/>
      <c r="AZ684" s="33"/>
      <c r="BA684" s="34"/>
      <c r="BB684" s="35"/>
      <c r="BC684" s="45"/>
      <c r="BD684" s="46"/>
      <c r="BE684" s="20"/>
    </row>
    <row r="685" spans="1:57" x14ac:dyDescent="0.35">
      <c r="A685" s="14">
        <v>685</v>
      </c>
      <c r="B685" t="s">
        <v>908</v>
      </c>
      <c r="C685" t="s">
        <v>38</v>
      </c>
      <c r="D685" t="s">
        <v>48</v>
      </c>
      <c r="E685">
        <v>27766</v>
      </c>
      <c r="G685" s="2">
        <v>6.82</v>
      </c>
      <c r="H685" t="s">
        <v>162</v>
      </c>
      <c r="I685" t="s">
        <v>909</v>
      </c>
      <c r="K685">
        <v>129088</v>
      </c>
      <c r="M685" t="s">
        <v>164</v>
      </c>
      <c r="N685" t="s">
        <v>60</v>
      </c>
      <c r="O685" t="s">
        <v>910</v>
      </c>
      <c r="P685" t="s">
        <v>250</v>
      </c>
      <c r="Q685" t="s">
        <v>52</v>
      </c>
      <c r="R685">
        <v>1</v>
      </c>
      <c r="S685" s="4">
        <v>9</v>
      </c>
      <c r="T685" s="2">
        <v>61.42</v>
      </c>
      <c r="U685" s="2">
        <v>8.6</v>
      </c>
      <c r="V685" s="2">
        <v>70.02</v>
      </c>
      <c r="X685" s="2">
        <v>0</v>
      </c>
      <c r="Y685" s="2">
        <v>0</v>
      </c>
      <c r="Z685" s="2">
        <v>0</v>
      </c>
      <c r="AB685" s="2">
        <v>0</v>
      </c>
      <c r="AC685" s="2">
        <v>0</v>
      </c>
      <c r="AD685" s="2">
        <v>0</v>
      </c>
      <c r="AF685" s="2">
        <v>0</v>
      </c>
      <c r="AG685" s="2">
        <v>0</v>
      </c>
      <c r="AH685" s="2">
        <v>0</v>
      </c>
      <c r="AJ685" s="20">
        <v>80.62</v>
      </c>
      <c r="AK685" s="21">
        <f t="shared" si="20"/>
        <v>11.286800000000001</v>
      </c>
      <c r="AL685" s="21">
        <f t="shared" si="21"/>
        <v>91.906800000000004</v>
      </c>
      <c r="AM685"/>
      <c r="AN685" s="19">
        <v>0</v>
      </c>
      <c r="AO685" s="2"/>
      <c r="AS685" s="17"/>
      <c r="AT685" s="17"/>
      <c r="AU685" s="13"/>
      <c r="AV685" s="13"/>
      <c r="AW685" s="31"/>
      <c r="AX685" s="38"/>
      <c r="AY685" s="33"/>
      <c r="AZ685" s="33"/>
      <c r="BA685" s="34"/>
      <c r="BB685" s="35"/>
      <c r="BC685" s="45"/>
      <c r="BD685" s="46"/>
      <c r="BE685" s="20"/>
    </row>
    <row r="686" spans="1:57" x14ac:dyDescent="0.35">
      <c r="A686" s="14">
        <v>686</v>
      </c>
      <c r="B686" t="s">
        <v>911</v>
      </c>
      <c r="C686" t="s">
        <v>38</v>
      </c>
      <c r="D686" t="s">
        <v>48</v>
      </c>
      <c r="E686">
        <v>27766</v>
      </c>
      <c r="G686" s="2">
        <v>6.82</v>
      </c>
      <c r="H686" t="s">
        <v>162</v>
      </c>
      <c r="I686" t="s">
        <v>912</v>
      </c>
      <c r="K686">
        <v>129069</v>
      </c>
      <c r="M686" t="s">
        <v>164</v>
      </c>
      <c r="N686" t="s">
        <v>60</v>
      </c>
      <c r="O686" t="s">
        <v>913</v>
      </c>
      <c r="P686" t="s">
        <v>914</v>
      </c>
      <c r="Q686" t="s">
        <v>52</v>
      </c>
      <c r="R686">
        <v>1</v>
      </c>
      <c r="S686" s="4">
        <v>9</v>
      </c>
      <c r="T686" s="2">
        <v>61.42</v>
      </c>
      <c r="U686" s="2">
        <v>8.6</v>
      </c>
      <c r="V686" s="2">
        <v>70.02</v>
      </c>
      <c r="X686" s="2">
        <v>0</v>
      </c>
      <c r="Y686" s="2">
        <v>0</v>
      </c>
      <c r="Z686" s="2">
        <v>0</v>
      </c>
      <c r="AB686" s="2">
        <v>0</v>
      </c>
      <c r="AC686" s="2">
        <v>0</v>
      </c>
      <c r="AD686" s="2">
        <v>0</v>
      </c>
      <c r="AF686" s="2">
        <v>0</v>
      </c>
      <c r="AG686" s="2">
        <v>0</v>
      </c>
      <c r="AH686" s="2">
        <v>0</v>
      </c>
      <c r="AJ686" s="20">
        <v>80.62</v>
      </c>
      <c r="AK686" s="21">
        <f t="shared" si="20"/>
        <v>11.286800000000001</v>
      </c>
      <c r="AL686" s="21">
        <f t="shared" si="21"/>
        <v>91.906800000000004</v>
      </c>
      <c r="AM686"/>
      <c r="AN686" s="19">
        <v>0</v>
      </c>
      <c r="AO686" s="2"/>
      <c r="AS686" s="17"/>
      <c r="AT686" s="17"/>
      <c r="AU686" s="13"/>
      <c r="AV686" s="13"/>
      <c r="AW686" s="31"/>
      <c r="AX686" s="38"/>
      <c r="AY686" s="33"/>
      <c r="AZ686" s="33"/>
      <c r="BA686" s="34"/>
      <c r="BB686" s="35"/>
      <c r="BC686" s="45"/>
      <c r="BD686" s="46"/>
      <c r="BE686" s="20"/>
    </row>
    <row r="687" spans="1:57" x14ac:dyDescent="0.35">
      <c r="A687" s="14">
        <v>687</v>
      </c>
      <c r="B687" t="s">
        <v>1212</v>
      </c>
      <c r="C687" t="s">
        <v>38</v>
      </c>
      <c r="D687" t="s">
        <v>48</v>
      </c>
      <c r="E687">
        <v>27766</v>
      </c>
      <c r="G687" s="2">
        <v>5.41</v>
      </c>
      <c r="H687" t="s">
        <v>162</v>
      </c>
      <c r="I687" t="s">
        <v>1213</v>
      </c>
      <c r="K687">
        <v>128941</v>
      </c>
      <c r="M687" t="s">
        <v>164</v>
      </c>
      <c r="N687" t="s">
        <v>60</v>
      </c>
      <c r="O687" t="s">
        <v>1214</v>
      </c>
      <c r="P687" t="s">
        <v>44</v>
      </c>
      <c r="Q687" t="s">
        <v>52</v>
      </c>
      <c r="R687">
        <v>1</v>
      </c>
      <c r="S687" s="4">
        <v>13</v>
      </c>
      <c r="T687" s="2">
        <v>70.39</v>
      </c>
      <c r="U687" s="2">
        <v>9.85</v>
      </c>
      <c r="V687" s="2">
        <v>80.239999999999995</v>
      </c>
      <c r="X687" s="2">
        <v>0</v>
      </c>
      <c r="Y687" s="2">
        <v>0</v>
      </c>
      <c r="Z687" s="2">
        <v>0</v>
      </c>
      <c r="AB687" s="2">
        <v>0</v>
      </c>
      <c r="AC687" s="2">
        <v>0</v>
      </c>
      <c r="AD687" s="2">
        <v>0</v>
      </c>
      <c r="AF687" s="2">
        <v>0</v>
      </c>
      <c r="AG687" s="2">
        <v>0</v>
      </c>
      <c r="AH687" s="2">
        <v>0</v>
      </c>
      <c r="AJ687" s="20">
        <v>92.39</v>
      </c>
      <c r="AK687" s="21">
        <f t="shared" si="20"/>
        <v>12.934600000000001</v>
      </c>
      <c r="AL687" s="21">
        <f t="shared" si="21"/>
        <v>105.3246</v>
      </c>
      <c r="AM687"/>
      <c r="AN687" s="19">
        <v>0</v>
      </c>
      <c r="AO687" s="2"/>
      <c r="AS687" s="17"/>
      <c r="AT687" s="17"/>
      <c r="AU687" s="13"/>
      <c r="AV687" s="13"/>
      <c r="AW687" s="31"/>
      <c r="AX687" s="38"/>
      <c r="AY687" s="33"/>
      <c r="AZ687" s="33"/>
      <c r="BA687" s="34"/>
      <c r="BB687" s="35"/>
      <c r="BC687" s="45"/>
      <c r="BD687" s="46"/>
      <c r="BE687" s="20"/>
    </row>
    <row r="688" spans="1:57" x14ac:dyDescent="0.35">
      <c r="A688" s="14">
        <v>688</v>
      </c>
      <c r="B688" t="s">
        <v>1215</v>
      </c>
      <c r="C688" t="s">
        <v>38</v>
      </c>
      <c r="D688" t="s">
        <v>48</v>
      </c>
      <c r="E688">
        <v>27766</v>
      </c>
      <c r="G688" s="2">
        <v>5.14</v>
      </c>
      <c r="H688" t="s">
        <v>162</v>
      </c>
      <c r="I688" t="s">
        <v>1216</v>
      </c>
      <c r="K688">
        <v>129073</v>
      </c>
      <c r="M688" t="s">
        <v>164</v>
      </c>
      <c r="N688" t="s">
        <v>60</v>
      </c>
      <c r="O688" t="s">
        <v>1217</v>
      </c>
      <c r="P688" t="s">
        <v>1218</v>
      </c>
      <c r="Q688" t="s">
        <v>52</v>
      </c>
      <c r="R688">
        <v>1</v>
      </c>
      <c r="S688" s="4">
        <v>13</v>
      </c>
      <c r="T688" s="2">
        <v>66.84</v>
      </c>
      <c r="U688" s="2">
        <v>9.36</v>
      </c>
      <c r="V688" s="2">
        <v>76.2</v>
      </c>
      <c r="X688" s="2">
        <v>0</v>
      </c>
      <c r="Y688" s="2">
        <v>0</v>
      </c>
      <c r="Z688" s="2">
        <v>0</v>
      </c>
      <c r="AB688" s="2">
        <v>0</v>
      </c>
      <c r="AC688" s="2">
        <v>0</v>
      </c>
      <c r="AD688" s="2">
        <v>0</v>
      </c>
      <c r="AF688" s="2">
        <v>0</v>
      </c>
      <c r="AG688" s="2">
        <v>0</v>
      </c>
      <c r="AH688" s="2">
        <v>0</v>
      </c>
      <c r="AJ688" s="20">
        <v>87.73</v>
      </c>
      <c r="AK688" s="21">
        <f t="shared" si="20"/>
        <v>12.282200000000001</v>
      </c>
      <c r="AL688" s="21">
        <f t="shared" si="21"/>
        <v>100.01220000000001</v>
      </c>
      <c r="AM688"/>
      <c r="AN688" s="19">
        <v>0</v>
      </c>
      <c r="AO688" s="2"/>
      <c r="AS688" s="17"/>
      <c r="AT688" s="17"/>
      <c r="AU688" s="13"/>
      <c r="AV688" s="13"/>
      <c r="AW688" s="31"/>
      <c r="AX688" s="38"/>
      <c r="AY688" s="33"/>
      <c r="AZ688" s="33"/>
      <c r="BA688" s="34"/>
      <c r="BB688" s="35"/>
      <c r="BC688" s="45"/>
      <c r="BD688" s="46"/>
      <c r="BE688" s="20"/>
    </row>
    <row r="689" spans="1:57" x14ac:dyDescent="0.35">
      <c r="A689" s="14">
        <v>689</v>
      </c>
      <c r="B689" t="s">
        <v>915</v>
      </c>
      <c r="C689" t="s">
        <v>38</v>
      </c>
      <c r="D689" t="s">
        <v>48</v>
      </c>
      <c r="E689">
        <v>27766</v>
      </c>
      <c r="G689" s="2">
        <v>9.4499999999999993</v>
      </c>
      <c r="H689" t="s">
        <v>162</v>
      </c>
      <c r="I689" t="s">
        <v>916</v>
      </c>
      <c r="K689">
        <v>128971</v>
      </c>
      <c r="M689" t="s">
        <v>164</v>
      </c>
      <c r="N689" t="s">
        <v>60</v>
      </c>
      <c r="O689" t="s">
        <v>917</v>
      </c>
      <c r="P689" t="s">
        <v>918</v>
      </c>
      <c r="Q689" t="s">
        <v>52</v>
      </c>
      <c r="R689">
        <v>1</v>
      </c>
      <c r="S689" s="4">
        <v>9</v>
      </c>
      <c r="T689" s="2">
        <v>85.04</v>
      </c>
      <c r="U689" s="2">
        <v>11.91</v>
      </c>
      <c r="V689" s="2">
        <v>96.95</v>
      </c>
      <c r="X689" s="2">
        <v>0</v>
      </c>
      <c r="Y689" s="2">
        <v>0</v>
      </c>
      <c r="Z689" s="2">
        <v>0</v>
      </c>
      <c r="AB689" s="2">
        <v>0</v>
      </c>
      <c r="AC689" s="2">
        <v>0</v>
      </c>
      <c r="AD689" s="2">
        <v>0</v>
      </c>
      <c r="AF689" s="2">
        <v>0</v>
      </c>
      <c r="AG689" s="2">
        <v>0</v>
      </c>
      <c r="AH689" s="2">
        <v>0</v>
      </c>
      <c r="AJ689" s="20">
        <v>111.62</v>
      </c>
      <c r="AK689" s="21">
        <f t="shared" si="20"/>
        <v>15.626800000000003</v>
      </c>
      <c r="AL689" s="21">
        <f t="shared" si="21"/>
        <v>127.24680000000001</v>
      </c>
      <c r="AM689"/>
      <c r="AN689" s="19">
        <v>0</v>
      </c>
      <c r="AO689" s="2"/>
      <c r="AS689" s="17"/>
      <c r="AT689" s="17"/>
      <c r="AU689" s="13"/>
      <c r="AV689" s="13"/>
      <c r="AW689" s="31"/>
      <c r="AX689" s="38"/>
      <c r="AY689" s="33"/>
      <c r="AZ689" s="33"/>
      <c r="BA689" s="34"/>
      <c r="BB689" s="35"/>
      <c r="BC689" s="45"/>
      <c r="BD689" s="46"/>
      <c r="BE689" s="20"/>
    </row>
    <row r="690" spans="1:57" x14ac:dyDescent="0.35">
      <c r="A690" s="14">
        <v>690</v>
      </c>
      <c r="B690" t="s">
        <v>319</v>
      </c>
      <c r="C690" t="s">
        <v>38</v>
      </c>
      <c r="D690" t="s">
        <v>48</v>
      </c>
      <c r="E690">
        <v>27766</v>
      </c>
      <c r="G690" s="2">
        <v>17.98</v>
      </c>
      <c r="H690" t="s">
        <v>162</v>
      </c>
      <c r="I690" t="s">
        <v>320</v>
      </c>
      <c r="K690">
        <v>129025</v>
      </c>
      <c r="M690" t="s">
        <v>164</v>
      </c>
      <c r="N690" t="s">
        <v>60</v>
      </c>
      <c r="O690" t="s">
        <v>321</v>
      </c>
      <c r="P690" t="s">
        <v>286</v>
      </c>
      <c r="Q690" t="s">
        <v>52</v>
      </c>
      <c r="R690">
        <v>1</v>
      </c>
      <c r="S690" s="4">
        <v>4</v>
      </c>
      <c r="T690" s="2">
        <v>71.91</v>
      </c>
      <c r="U690" s="2">
        <v>10.07</v>
      </c>
      <c r="V690" s="2">
        <v>81.98</v>
      </c>
      <c r="X690" s="2">
        <v>0</v>
      </c>
      <c r="Y690" s="2">
        <v>0</v>
      </c>
      <c r="Z690" s="2">
        <v>0</v>
      </c>
      <c r="AB690" s="2">
        <v>0</v>
      </c>
      <c r="AC690" s="2">
        <v>0</v>
      </c>
      <c r="AD690" s="2">
        <v>0</v>
      </c>
      <c r="AF690" s="2">
        <v>0</v>
      </c>
      <c r="AG690" s="2">
        <v>0</v>
      </c>
      <c r="AH690" s="2">
        <v>0</v>
      </c>
      <c r="AJ690" s="20">
        <v>94.39</v>
      </c>
      <c r="AK690" s="21">
        <f t="shared" si="20"/>
        <v>13.214600000000001</v>
      </c>
      <c r="AL690" s="21">
        <f t="shared" si="21"/>
        <v>107.6046</v>
      </c>
      <c r="AM690"/>
      <c r="AN690" s="19">
        <v>0</v>
      </c>
      <c r="AO690" s="2"/>
      <c r="AS690" s="17"/>
      <c r="AT690" s="17"/>
      <c r="AU690" s="13"/>
      <c r="AV690" s="13"/>
      <c r="AW690" s="31"/>
      <c r="AX690" s="38"/>
      <c r="AY690" s="33"/>
      <c r="AZ690" s="33"/>
      <c r="BA690" s="34"/>
      <c r="BB690" s="35"/>
      <c r="BC690" s="45"/>
      <c r="BD690" s="46"/>
      <c r="BE690" s="20"/>
    </row>
    <row r="691" spans="1:57" x14ac:dyDescent="0.35">
      <c r="A691" s="14">
        <v>691</v>
      </c>
      <c r="B691" t="s">
        <v>919</v>
      </c>
      <c r="C691" t="s">
        <v>38</v>
      </c>
      <c r="D691" t="s">
        <v>48</v>
      </c>
      <c r="E691">
        <v>27766</v>
      </c>
      <c r="G691" s="2">
        <v>66.959999999999994</v>
      </c>
      <c r="H691" t="s">
        <v>162</v>
      </c>
      <c r="I691" t="s">
        <v>920</v>
      </c>
      <c r="K691">
        <v>129033</v>
      </c>
      <c r="M691" t="s">
        <v>164</v>
      </c>
      <c r="N691" t="s">
        <v>60</v>
      </c>
      <c r="O691" t="s">
        <v>921</v>
      </c>
      <c r="P691" t="s">
        <v>692</v>
      </c>
      <c r="Q691" t="s">
        <v>52</v>
      </c>
      <c r="R691">
        <v>1</v>
      </c>
      <c r="S691" s="4">
        <v>9</v>
      </c>
      <c r="T691" s="2">
        <v>602.63</v>
      </c>
      <c r="U691" s="2">
        <v>84.37</v>
      </c>
      <c r="V691" s="2">
        <v>687</v>
      </c>
      <c r="X691" s="2">
        <v>0</v>
      </c>
      <c r="Y691" s="2">
        <v>0</v>
      </c>
      <c r="Z691" s="2">
        <v>0</v>
      </c>
      <c r="AB691" s="2">
        <v>0</v>
      </c>
      <c r="AC691" s="2">
        <v>0</v>
      </c>
      <c r="AD691" s="2">
        <v>0</v>
      </c>
      <c r="AF691" s="2">
        <v>0</v>
      </c>
      <c r="AG691" s="2">
        <v>0</v>
      </c>
      <c r="AH691" s="2">
        <v>0</v>
      </c>
      <c r="AJ691" s="20">
        <v>790.96</v>
      </c>
      <c r="AK691" s="21">
        <f t="shared" si="20"/>
        <v>110.73440000000002</v>
      </c>
      <c r="AL691" s="21">
        <f t="shared" si="21"/>
        <v>901.69440000000009</v>
      </c>
      <c r="AM691"/>
      <c r="AN691" s="19">
        <v>0</v>
      </c>
      <c r="AO691" s="2"/>
      <c r="AS691" s="17"/>
      <c r="AT691" s="17"/>
      <c r="AU691" s="13"/>
      <c r="AV691" s="13"/>
      <c r="AW691" s="31"/>
      <c r="AX691" s="38"/>
      <c r="AY691" s="33"/>
      <c r="AZ691" s="33"/>
      <c r="BA691" s="34"/>
      <c r="BB691" s="35"/>
      <c r="BC691" s="45"/>
      <c r="BD691" s="46"/>
      <c r="BE691" s="20"/>
    </row>
    <row r="692" spans="1:57" x14ac:dyDescent="0.35">
      <c r="A692" s="14">
        <v>692</v>
      </c>
      <c r="B692" t="s">
        <v>322</v>
      </c>
      <c r="C692" t="s">
        <v>38</v>
      </c>
      <c r="D692" t="s">
        <v>48</v>
      </c>
      <c r="E692">
        <v>27766</v>
      </c>
      <c r="G692" s="2">
        <v>15.36</v>
      </c>
      <c r="H692" t="s">
        <v>162</v>
      </c>
      <c r="I692" t="s">
        <v>323</v>
      </c>
      <c r="K692">
        <v>129080</v>
      </c>
      <c r="M692" t="s">
        <v>164</v>
      </c>
      <c r="N692" t="s">
        <v>60</v>
      </c>
      <c r="O692" t="s">
        <v>324</v>
      </c>
      <c r="P692" t="s">
        <v>74</v>
      </c>
      <c r="Q692" t="s">
        <v>52</v>
      </c>
      <c r="R692">
        <v>1</v>
      </c>
      <c r="S692" s="4">
        <v>4</v>
      </c>
      <c r="T692" s="2">
        <v>61.42</v>
      </c>
      <c r="U692" s="2">
        <v>8.6</v>
      </c>
      <c r="V692" s="2">
        <v>70.02</v>
      </c>
      <c r="X692" s="2">
        <v>0</v>
      </c>
      <c r="Y692" s="2">
        <v>0</v>
      </c>
      <c r="Z692" s="2">
        <v>0</v>
      </c>
      <c r="AB692" s="2">
        <v>0</v>
      </c>
      <c r="AC692" s="2">
        <v>0</v>
      </c>
      <c r="AD692" s="2">
        <v>0</v>
      </c>
      <c r="AF692" s="2">
        <v>0</v>
      </c>
      <c r="AG692" s="2">
        <v>0</v>
      </c>
      <c r="AH692" s="2">
        <v>0</v>
      </c>
      <c r="AJ692" s="20">
        <v>80.62</v>
      </c>
      <c r="AK692" s="21">
        <f t="shared" si="20"/>
        <v>11.286800000000001</v>
      </c>
      <c r="AL692" s="21">
        <f t="shared" si="21"/>
        <v>91.906800000000004</v>
      </c>
      <c r="AM692"/>
      <c r="AN692" s="19">
        <v>0</v>
      </c>
      <c r="AO692" s="2"/>
      <c r="AS692" s="17"/>
      <c r="AT692" s="17"/>
      <c r="AU692" s="13"/>
      <c r="AV692" s="13"/>
      <c r="AW692" s="31"/>
      <c r="AX692" s="38"/>
      <c r="AY692" s="33"/>
      <c r="AZ692" s="33"/>
      <c r="BA692" s="34"/>
      <c r="BB692" s="35"/>
      <c r="BC692" s="45"/>
      <c r="BD692" s="46"/>
      <c r="BE692" s="20"/>
    </row>
    <row r="693" spans="1:57" x14ac:dyDescent="0.35">
      <c r="A693" s="14">
        <v>693</v>
      </c>
      <c r="B693" t="s">
        <v>170</v>
      </c>
      <c r="C693" t="s">
        <v>38</v>
      </c>
      <c r="D693" t="s">
        <v>48</v>
      </c>
      <c r="E693">
        <v>27766</v>
      </c>
      <c r="G693" s="2">
        <v>30.71</v>
      </c>
      <c r="H693" t="s">
        <v>162</v>
      </c>
      <c r="I693" t="s">
        <v>171</v>
      </c>
      <c r="K693">
        <v>128985</v>
      </c>
      <c r="M693" t="s">
        <v>164</v>
      </c>
      <c r="N693" t="s">
        <v>60</v>
      </c>
      <c r="O693" t="s">
        <v>172</v>
      </c>
      <c r="P693" t="s">
        <v>68</v>
      </c>
      <c r="Q693" t="s">
        <v>52</v>
      </c>
      <c r="R693">
        <v>1</v>
      </c>
      <c r="S693" s="4">
        <v>2</v>
      </c>
      <c r="T693" s="2">
        <v>61.42</v>
      </c>
      <c r="U693" s="2">
        <v>8.6</v>
      </c>
      <c r="V693" s="2">
        <v>70.02</v>
      </c>
      <c r="X693" s="2">
        <v>0</v>
      </c>
      <c r="Y693" s="2">
        <v>0</v>
      </c>
      <c r="Z693" s="2">
        <v>0</v>
      </c>
      <c r="AB693" s="2">
        <v>0</v>
      </c>
      <c r="AC693" s="2">
        <v>0</v>
      </c>
      <c r="AD693" s="2">
        <v>0</v>
      </c>
      <c r="AF693" s="2">
        <v>0</v>
      </c>
      <c r="AG693" s="2">
        <v>0</v>
      </c>
      <c r="AH693" s="2">
        <v>0</v>
      </c>
      <c r="AJ693" s="20">
        <v>80.62</v>
      </c>
      <c r="AK693" s="21">
        <f t="shared" si="20"/>
        <v>11.286800000000001</v>
      </c>
      <c r="AL693" s="21">
        <f t="shared" si="21"/>
        <v>91.906800000000004</v>
      </c>
      <c r="AM693"/>
      <c r="AN693" s="19">
        <v>0</v>
      </c>
      <c r="AO693" s="2"/>
      <c r="AS693" s="17"/>
      <c r="AT693" s="17"/>
      <c r="AU693" s="13"/>
      <c r="AV693" s="13"/>
      <c r="AW693" s="31"/>
      <c r="AX693" s="38"/>
      <c r="AY693" s="33"/>
      <c r="AZ693" s="33"/>
      <c r="BA693" s="34"/>
      <c r="BB693" s="35"/>
      <c r="BC693" s="45"/>
      <c r="BD693" s="46"/>
      <c r="BE693" s="20"/>
    </row>
    <row r="694" spans="1:57" x14ac:dyDescent="0.35">
      <c r="A694" s="14">
        <v>694</v>
      </c>
      <c r="B694" t="s">
        <v>922</v>
      </c>
      <c r="C694" t="s">
        <v>38</v>
      </c>
      <c r="D694" t="s">
        <v>48</v>
      </c>
      <c r="E694">
        <v>27766</v>
      </c>
      <c r="G694" s="2">
        <v>6.82</v>
      </c>
      <c r="H694" t="s">
        <v>162</v>
      </c>
      <c r="I694" t="s">
        <v>923</v>
      </c>
      <c r="K694">
        <v>129092</v>
      </c>
      <c r="M694" t="s">
        <v>164</v>
      </c>
      <c r="N694" t="s">
        <v>60</v>
      </c>
      <c r="O694" t="s">
        <v>924</v>
      </c>
      <c r="P694" t="s">
        <v>58</v>
      </c>
      <c r="Q694" t="s">
        <v>52</v>
      </c>
      <c r="R694">
        <v>1</v>
      </c>
      <c r="S694" s="4">
        <v>9</v>
      </c>
      <c r="T694" s="2">
        <v>61.42</v>
      </c>
      <c r="U694" s="2">
        <v>8.6</v>
      </c>
      <c r="V694" s="2">
        <v>70.02</v>
      </c>
      <c r="X694" s="2">
        <v>0</v>
      </c>
      <c r="Y694" s="2">
        <v>0</v>
      </c>
      <c r="Z694" s="2">
        <v>0</v>
      </c>
      <c r="AB694" s="2">
        <v>0</v>
      </c>
      <c r="AC694" s="2">
        <v>0</v>
      </c>
      <c r="AD694" s="2">
        <v>0</v>
      </c>
      <c r="AF694" s="2">
        <v>0</v>
      </c>
      <c r="AG694" s="2">
        <v>0</v>
      </c>
      <c r="AH694" s="2">
        <v>0</v>
      </c>
      <c r="AJ694" s="20">
        <v>80.62</v>
      </c>
      <c r="AK694" s="21">
        <f t="shared" si="20"/>
        <v>11.286800000000001</v>
      </c>
      <c r="AL694" s="21">
        <f t="shared" si="21"/>
        <v>91.906800000000004</v>
      </c>
      <c r="AM694"/>
      <c r="AN694" s="19">
        <v>0</v>
      </c>
      <c r="AO694" s="2"/>
      <c r="AS694" s="17"/>
      <c r="AT694" s="17"/>
      <c r="AU694" s="13"/>
      <c r="AV694" s="13"/>
      <c r="AW694" s="31"/>
      <c r="AX694" s="38"/>
      <c r="AY694" s="33"/>
      <c r="AZ694" s="33"/>
      <c r="BA694" s="34"/>
      <c r="BB694" s="35"/>
      <c r="BC694" s="45"/>
      <c r="BD694" s="46"/>
      <c r="BE694" s="20"/>
    </row>
    <row r="695" spans="1:57" x14ac:dyDescent="0.35">
      <c r="A695" s="14">
        <v>695</v>
      </c>
      <c r="B695" t="s">
        <v>1520</v>
      </c>
      <c r="C695" t="s">
        <v>38</v>
      </c>
      <c r="D695" t="s">
        <v>48</v>
      </c>
      <c r="E695">
        <v>27766</v>
      </c>
      <c r="G695" s="2">
        <v>6.78</v>
      </c>
      <c r="H695" t="s">
        <v>162</v>
      </c>
      <c r="I695" t="s">
        <v>1521</v>
      </c>
      <c r="K695">
        <v>129003</v>
      </c>
      <c r="M695" t="s">
        <v>164</v>
      </c>
      <c r="N695" t="s">
        <v>60</v>
      </c>
      <c r="O695" t="s">
        <v>1522</v>
      </c>
      <c r="P695" t="s">
        <v>1523</v>
      </c>
      <c r="Q695" t="s">
        <v>52</v>
      </c>
      <c r="R695">
        <v>1</v>
      </c>
      <c r="S695" s="4">
        <v>24</v>
      </c>
      <c r="T695" s="2">
        <v>162.63999999999999</v>
      </c>
      <c r="U695" s="2">
        <v>22.77</v>
      </c>
      <c r="V695" s="2">
        <v>185.41</v>
      </c>
      <c r="X695" s="2">
        <v>0</v>
      </c>
      <c r="Y695" s="2">
        <v>0</v>
      </c>
      <c r="Z695" s="2">
        <v>0</v>
      </c>
      <c r="AB695" s="2">
        <v>0</v>
      </c>
      <c r="AC695" s="2">
        <v>0</v>
      </c>
      <c r="AD695" s="2">
        <v>0</v>
      </c>
      <c r="AF695" s="2">
        <v>0</v>
      </c>
      <c r="AG695" s="2">
        <v>0</v>
      </c>
      <c r="AH695" s="2">
        <v>0</v>
      </c>
      <c r="AJ695" s="20">
        <v>213.47</v>
      </c>
      <c r="AK695" s="21">
        <f t="shared" si="20"/>
        <v>29.885800000000003</v>
      </c>
      <c r="AL695" s="21">
        <f t="shared" si="21"/>
        <v>243.35579999999999</v>
      </c>
      <c r="AM695"/>
      <c r="AN695" s="19">
        <v>0</v>
      </c>
      <c r="AO695" s="2"/>
      <c r="AS695" s="17"/>
      <c r="AT695" s="17"/>
      <c r="AU695" s="13"/>
      <c r="AV695" s="13"/>
      <c r="AW695" s="31"/>
      <c r="AX695" s="38"/>
      <c r="AY695" s="33"/>
      <c r="AZ695" s="33"/>
      <c r="BA695" s="34"/>
      <c r="BB695" s="35"/>
      <c r="BC695" s="45"/>
      <c r="BD695" s="46"/>
      <c r="BE695" s="20"/>
    </row>
    <row r="696" spans="1:57" x14ac:dyDescent="0.35">
      <c r="A696" s="14">
        <v>696</v>
      </c>
      <c r="B696" t="s">
        <v>173</v>
      </c>
      <c r="C696" t="s">
        <v>38</v>
      </c>
      <c r="D696" t="s">
        <v>48</v>
      </c>
      <c r="E696">
        <v>27766</v>
      </c>
      <c r="G696" s="2">
        <v>30.71</v>
      </c>
      <c r="H696" t="s">
        <v>162</v>
      </c>
      <c r="I696" t="s">
        <v>174</v>
      </c>
      <c r="K696">
        <v>129004</v>
      </c>
      <c r="M696" t="s">
        <v>164</v>
      </c>
      <c r="N696" t="s">
        <v>60</v>
      </c>
      <c r="O696" t="s">
        <v>175</v>
      </c>
      <c r="P696" t="s">
        <v>60</v>
      </c>
      <c r="Q696" t="s">
        <v>52</v>
      </c>
      <c r="R696">
        <v>1</v>
      </c>
      <c r="S696" s="4">
        <v>2</v>
      </c>
      <c r="T696" s="2">
        <v>61.42</v>
      </c>
      <c r="U696" s="2">
        <v>8.6</v>
      </c>
      <c r="V696" s="2">
        <v>70.02</v>
      </c>
      <c r="X696" s="2">
        <v>0</v>
      </c>
      <c r="Y696" s="2">
        <v>0</v>
      </c>
      <c r="Z696" s="2">
        <v>0</v>
      </c>
      <c r="AB696" s="2">
        <v>0</v>
      </c>
      <c r="AC696" s="2">
        <v>0</v>
      </c>
      <c r="AD696" s="2">
        <v>0</v>
      </c>
      <c r="AF696" s="2">
        <v>0</v>
      </c>
      <c r="AG696" s="2">
        <v>0</v>
      </c>
      <c r="AH696" s="2">
        <v>0</v>
      </c>
      <c r="AJ696" s="20">
        <v>80.62</v>
      </c>
      <c r="AK696" s="21">
        <f t="shared" si="20"/>
        <v>11.286800000000001</v>
      </c>
      <c r="AL696" s="21">
        <f t="shared" si="21"/>
        <v>91.906800000000004</v>
      </c>
      <c r="AM696"/>
      <c r="AN696" s="19">
        <v>0</v>
      </c>
      <c r="AO696" s="2"/>
      <c r="AS696" s="17"/>
      <c r="AT696" s="17"/>
      <c r="AU696" s="13"/>
      <c r="AV696" s="13"/>
      <c r="AW696" s="31"/>
      <c r="AX696" s="38"/>
      <c r="AY696" s="33"/>
      <c r="AZ696" s="33"/>
      <c r="BA696" s="34"/>
      <c r="BB696" s="35"/>
      <c r="BC696" s="45"/>
      <c r="BD696" s="46"/>
      <c r="BE696" s="20"/>
    </row>
    <row r="697" spans="1:57" x14ac:dyDescent="0.35">
      <c r="A697" s="14">
        <v>697</v>
      </c>
      <c r="B697" t="s">
        <v>1219</v>
      </c>
      <c r="C697" t="s">
        <v>38</v>
      </c>
      <c r="D697" t="s">
        <v>48</v>
      </c>
      <c r="E697">
        <v>27766</v>
      </c>
      <c r="G697" s="2">
        <v>5.14</v>
      </c>
      <c r="H697" t="s">
        <v>162</v>
      </c>
      <c r="I697" t="s">
        <v>1220</v>
      </c>
      <c r="K697">
        <v>128988</v>
      </c>
      <c r="M697" t="s">
        <v>164</v>
      </c>
      <c r="N697" t="s">
        <v>60</v>
      </c>
      <c r="O697" t="s">
        <v>1221</v>
      </c>
      <c r="P697" t="s">
        <v>60</v>
      </c>
      <c r="Q697" t="s">
        <v>52</v>
      </c>
      <c r="R697">
        <v>1</v>
      </c>
      <c r="S697" s="4">
        <v>13</v>
      </c>
      <c r="T697" s="2">
        <v>66.84</v>
      </c>
      <c r="U697" s="2">
        <v>9.36</v>
      </c>
      <c r="V697" s="2">
        <v>76.2</v>
      </c>
      <c r="X697" s="2">
        <v>0</v>
      </c>
      <c r="Y697" s="2">
        <v>0</v>
      </c>
      <c r="Z697" s="2">
        <v>0</v>
      </c>
      <c r="AB697" s="2">
        <v>0</v>
      </c>
      <c r="AC697" s="2">
        <v>0</v>
      </c>
      <c r="AD697" s="2">
        <v>0</v>
      </c>
      <c r="AF697" s="2">
        <v>0</v>
      </c>
      <c r="AG697" s="2">
        <v>0</v>
      </c>
      <c r="AH697" s="2">
        <v>0</v>
      </c>
      <c r="AJ697" s="20">
        <v>87.73</v>
      </c>
      <c r="AK697" s="21">
        <f t="shared" si="20"/>
        <v>12.282200000000001</v>
      </c>
      <c r="AL697" s="21">
        <f t="shared" si="21"/>
        <v>100.01220000000001</v>
      </c>
      <c r="AM697"/>
      <c r="AN697" s="19">
        <v>0</v>
      </c>
      <c r="AO697" s="2"/>
      <c r="AS697" s="17"/>
      <c r="AT697" s="17"/>
      <c r="AU697" s="13"/>
      <c r="AV697" s="13"/>
      <c r="AW697" s="31"/>
      <c r="AX697" s="38"/>
      <c r="AY697" s="33"/>
      <c r="AZ697" s="33"/>
      <c r="BA697" s="34"/>
      <c r="BB697" s="35"/>
      <c r="BC697" s="45"/>
      <c r="BD697" s="46"/>
      <c r="BE697" s="20"/>
    </row>
    <row r="698" spans="1:57" x14ac:dyDescent="0.35">
      <c r="A698" s="14">
        <v>698</v>
      </c>
      <c r="B698" t="s">
        <v>325</v>
      </c>
      <c r="C698" t="s">
        <v>38</v>
      </c>
      <c r="D698" t="s">
        <v>48</v>
      </c>
      <c r="E698">
        <v>27766</v>
      </c>
      <c r="G698" s="2">
        <v>15.36</v>
      </c>
      <c r="H698" t="s">
        <v>162</v>
      </c>
      <c r="I698" t="s">
        <v>326</v>
      </c>
      <c r="K698">
        <v>128997</v>
      </c>
      <c r="M698" t="s">
        <v>164</v>
      </c>
      <c r="N698" t="s">
        <v>60</v>
      </c>
      <c r="O698" t="s">
        <v>327</v>
      </c>
      <c r="P698" t="s">
        <v>44</v>
      </c>
      <c r="Q698" t="s">
        <v>52</v>
      </c>
      <c r="R698">
        <v>1</v>
      </c>
      <c r="S698" s="4">
        <v>4</v>
      </c>
      <c r="T698" s="2">
        <v>61.42</v>
      </c>
      <c r="U698" s="2">
        <v>8.6</v>
      </c>
      <c r="V698" s="2">
        <v>70.02</v>
      </c>
      <c r="X698" s="2">
        <v>0</v>
      </c>
      <c r="Y698" s="2">
        <v>0</v>
      </c>
      <c r="Z698" s="2">
        <v>0</v>
      </c>
      <c r="AB698" s="2">
        <v>0</v>
      </c>
      <c r="AC698" s="2">
        <v>0</v>
      </c>
      <c r="AD698" s="2">
        <v>0</v>
      </c>
      <c r="AF698" s="2">
        <v>0</v>
      </c>
      <c r="AG698" s="2">
        <v>0</v>
      </c>
      <c r="AH698" s="2">
        <v>0</v>
      </c>
      <c r="AJ698" s="20">
        <v>80.62</v>
      </c>
      <c r="AK698" s="21">
        <f t="shared" si="20"/>
        <v>11.286800000000001</v>
      </c>
      <c r="AL698" s="21">
        <f t="shared" si="21"/>
        <v>91.906800000000004</v>
      </c>
      <c r="AM698"/>
      <c r="AN698" s="19">
        <v>0</v>
      </c>
      <c r="AO698" s="2"/>
      <c r="AS698" s="17"/>
      <c r="AT698" s="17"/>
      <c r="AU698" s="13"/>
      <c r="AV698" s="13"/>
      <c r="AW698" s="31"/>
      <c r="AX698" s="38"/>
      <c r="AY698" s="33"/>
      <c r="AZ698" s="33"/>
      <c r="BA698" s="34"/>
      <c r="BB698" s="35"/>
      <c r="BC698" s="45"/>
      <c r="BD698" s="46"/>
      <c r="BE698" s="20"/>
    </row>
    <row r="699" spans="1:57" x14ac:dyDescent="0.35">
      <c r="A699" s="14">
        <v>699</v>
      </c>
      <c r="B699" t="s">
        <v>328</v>
      </c>
      <c r="C699" t="s">
        <v>38</v>
      </c>
      <c r="D699" t="s">
        <v>48</v>
      </c>
      <c r="E699">
        <v>27766</v>
      </c>
      <c r="G699" s="2">
        <v>15.36</v>
      </c>
      <c r="H699" t="s">
        <v>162</v>
      </c>
      <c r="I699" t="s">
        <v>329</v>
      </c>
      <c r="K699">
        <v>129041</v>
      </c>
      <c r="M699" t="s">
        <v>164</v>
      </c>
      <c r="N699" t="s">
        <v>60</v>
      </c>
      <c r="O699" t="s">
        <v>330</v>
      </c>
      <c r="P699" t="s">
        <v>68</v>
      </c>
      <c r="Q699" t="s">
        <v>52</v>
      </c>
      <c r="R699">
        <v>1</v>
      </c>
      <c r="S699" s="4">
        <v>4</v>
      </c>
      <c r="T699" s="2">
        <v>61.42</v>
      </c>
      <c r="U699" s="2">
        <v>8.6</v>
      </c>
      <c r="V699" s="2">
        <v>70.02</v>
      </c>
      <c r="X699" s="2">
        <v>0</v>
      </c>
      <c r="Y699" s="2">
        <v>0</v>
      </c>
      <c r="Z699" s="2">
        <v>0</v>
      </c>
      <c r="AB699" s="2">
        <v>0</v>
      </c>
      <c r="AC699" s="2">
        <v>0</v>
      </c>
      <c r="AD699" s="2">
        <v>0</v>
      </c>
      <c r="AF699" s="2">
        <v>0</v>
      </c>
      <c r="AG699" s="2">
        <v>0</v>
      </c>
      <c r="AH699" s="2">
        <v>0</v>
      </c>
      <c r="AJ699" s="20">
        <v>80.62</v>
      </c>
      <c r="AK699" s="21">
        <f t="shared" si="20"/>
        <v>11.286800000000001</v>
      </c>
      <c r="AL699" s="21">
        <f t="shared" si="21"/>
        <v>91.906800000000004</v>
      </c>
      <c r="AM699"/>
      <c r="AN699" s="19">
        <v>0</v>
      </c>
      <c r="AO699" s="2"/>
      <c r="AS699" s="17"/>
      <c r="AT699" s="17"/>
      <c r="AU699" s="13"/>
      <c r="AV699" s="13"/>
      <c r="AW699" s="31"/>
      <c r="AX699" s="38"/>
      <c r="AY699" s="33"/>
      <c r="AZ699" s="33"/>
      <c r="BA699" s="34"/>
      <c r="BB699" s="35"/>
      <c r="BC699" s="45"/>
      <c r="BD699" s="46"/>
      <c r="BE699" s="20"/>
    </row>
    <row r="700" spans="1:57" x14ac:dyDescent="0.35">
      <c r="A700" s="14">
        <v>700</v>
      </c>
      <c r="B700" t="s">
        <v>925</v>
      </c>
      <c r="C700" t="s">
        <v>38</v>
      </c>
      <c r="D700" t="s">
        <v>48</v>
      </c>
      <c r="E700">
        <v>27766</v>
      </c>
      <c r="G700" s="2">
        <v>6.82</v>
      </c>
      <c r="H700" t="s">
        <v>162</v>
      </c>
      <c r="I700" t="s">
        <v>926</v>
      </c>
      <c r="K700">
        <v>128989</v>
      </c>
      <c r="M700" t="s">
        <v>164</v>
      </c>
      <c r="N700" t="s">
        <v>60</v>
      </c>
      <c r="O700" t="s">
        <v>927</v>
      </c>
      <c r="P700" t="s">
        <v>296</v>
      </c>
      <c r="Q700" t="s">
        <v>52</v>
      </c>
      <c r="R700">
        <v>1</v>
      </c>
      <c r="S700" s="4">
        <v>9</v>
      </c>
      <c r="T700" s="2">
        <v>61.42</v>
      </c>
      <c r="U700" s="2">
        <v>8.6</v>
      </c>
      <c r="V700" s="2">
        <v>70.02</v>
      </c>
      <c r="X700" s="2">
        <v>0</v>
      </c>
      <c r="Y700" s="2">
        <v>0</v>
      </c>
      <c r="Z700" s="2">
        <v>0</v>
      </c>
      <c r="AB700" s="2">
        <v>0</v>
      </c>
      <c r="AC700" s="2">
        <v>0</v>
      </c>
      <c r="AD700" s="2">
        <v>0</v>
      </c>
      <c r="AF700" s="2">
        <v>0</v>
      </c>
      <c r="AG700" s="2">
        <v>0</v>
      </c>
      <c r="AH700" s="2">
        <v>0</v>
      </c>
      <c r="AJ700" s="20">
        <v>80.62</v>
      </c>
      <c r="AK700" s="21">
        <f t="shared" si="20"/>
        <v>11.286800000000001</v>
      </c>
      <c r="AL700" s="21">
        <f t="shared" si="21"/>
        <v>91.906800000000004</v>
      </c>
      <c r="AM700"/>
      <c r="AN700" s="19">
        <v>0</v>
      </c>
      <c r="AO700" s="2"/>
      <c r="AS700" s="17"/>
      <c r="AT700" s="17"/>
      <c r="AU700" s="13"/>
      <c r="AV700" s="13"/>
      <c r="AW700" s="31"/>
      <c r="AX700" s="38"/>
      <c r="AY700" s="33"/>
      <c r="AZ700" s="33"/>
      <c r="BA700" s="34"/>
      <c r="BB700" s="35"/>
      <c r="BC700" s="45"/>
      <c r="BD700" s="46"/>
      <c r="BE700" s="20"/>
    </row>
    <row r="701" spans="1:57" x14ac:dyDescent="0.35">
      <c r="A701" s="14">
        <v>701</v>
      </c>
      <c r="B701" t="s">
        <v>1864</v>
      </c>
      <c r="C701" t="s">
        <v>38</v>
      </c>
      <c r="D701" t="s">
        <v>48</v>
      </c>
      <c r="E701">
        <v>27766</v>
      </c>
      <c r="G701" s="2">
        <v>3.31</v>
      </c>
      <c r="H701" t="s">
        <v>162</v>
      </c>
      <c r="I701" t="s">
        <v>1865</v>
      </c>
      <c r="K701" t="s">
        <v>1866</v>
      </c>
      <c r="M701" t="s">
        <v>164</v>
      </c>
      <c r="N701" t="s">
        <v>60</v>
      </c>
      <c r="O701" t="s">
        <v>92</v>
      </c>
      <c r="P701" t="s">
        <v>44</v>
      </c>
      <c r="Q701" t="s">
        <v>52</v>
      </c>
      <c r="R701">
        <v>2</v>
      </c>
      <c r="S701" s="10">
        <v>98</v>
      </c>
      <c r="T701" s="2">
        <v>324.62</v>
      </c>
      <c r="U701" s="2">
        <v>45.45</v>
      </c>
      <c r="V701" s="2">
        <v>370.07</v>
      </c>
      <c r="X701" s="2">
        <v>0</v>
      </c>
      <c r="Y701" s="2">
        <v>0</v>
      </c>
      <c r="Z701" s="2">
        <v>0</v>
      </c>
      <c r="AB701" s="2">
        <v>0</v>
      </c>
      <c r="AC701" s="2">
        <v>0</v>
      </c>
      <c r="AD701" s="2">
        <v>0</v>
      </c>
      <c r="AF701" s="2">
        <v>0</v>
      </c>
      <c r="AG701" s="2">
        <v>0</v>
      </c>
      <c r="AH701" s="2">
        <v>0</v>
      </c>
      <c r="AJ701" s="20">
        <v>426.07</v>
      </c>
      <c r="AK701" s="21">
        <f t="shared" si="20"/>
        <v>59.649800000000006</v>
      </c>
      <c r="AL701" s="21">
        <f t="shared" si="21"/>
        <v>485.71980000000002</v>
      </c>
      <c r="AM701"/>
      <c r="AN701" s="19">
        <v>0</v>
      </c>
      <c r="AO701" s="2"/>
      <c r="AS701" s="17"/>
      <c r="AT701" s="17"/>
      <c r="AU701" s="13"/>
      <c r="AV701" s="13"/>
      <c r="AW701" s="31"/>
      <c r="AX701" s="38"/>
      <c r="AY701" s="33"/>
      <c r="AZ701" s="33"/>
      <c r="BA701" s="34"/>
      <c r="BB701" s="35"/>
      <c r="BC701" s="45"/>
      <c r="BD701" s="46"/>
      <c r="BE701" s="20"/>
    </row>
    <row r="702" spans="1:57" x14ac:dyDescent="0.35">
      <c r="A702" s="14">
        <v>702</v>
      </c>
      <c r="B702" t="s">
        <v>2298</v>
      </c>
      <c r="C702" t="s">
        <v>38</v>
      </c>
      <c r="D702" t="s">
        <v>48</v>
      </c>
      <c r="E702">
        <v>27766</v>
      </c>
      <c r="G702" s="2">
        <v>48.85</v>
      </c>
      <c r="H702" t="s">
        <v>162</v>
      </c>
      <c r="I702" t="s">
        <v>2299</v>
      </c>
      <c r="K702" t="s">
        <v>1399</v>
      </c>
      <c r="M702" t="s">
        <v>164</v>
      </c>
      <c r="N702" t="s">
        <v>60</v>
      </c>
      <c r="O702" t="s">
        <v>92</v>
      </c>
      <c r="P702" t="s">
        <v>44</v>
      </c>
      <c r="Q702" t="s">
        <v>1996</v>
      </c>
      <c r="R702">
        <v>1</v>
      </c>
      <c r="S702" s="4">
        <v>1</v>
      </c>
      <c r="T702" s="2">
        <v>48.85</v>
      </c>
      <c r="U702" s="2">
        <v>6.84</v>
      </c>
      <c r="V702" s="2">
        <v>55.69</v>
      </c>
      <c r="X702" s="2">
        <v>0</v>
      </c>
      <c r="Y702" s="2">
        <v>0</v>
      </c>
      <c r="Z702" s="2">
        <v>0</v>
      </c>
      <c r="AB702" s="2">
        <v>0</v>
      </c>
      <c r="AC702" s="2">
        <v>0</v>
      </c>
      <c r="AD702" s="2">
        <v>0</v>
      </c>
      <c r="AF702" s="2">
        <v>0</v>
      </c>
      <c r="AG702" s="2">
        <v>0</v>
      </c>
      <c r="AH702" s="2">
        <v>0</v>
      </c>
      <c r="AJ702" s="20">
        <v>64.12</v>
      </c>
      <c r="AK702" s="21">
        <f t="shared" si="20"/>
        <v>8.9768000000000008</v>
      </c>
      <c r="AL702" s="21">
        <f t="shared" si="21"/>
        <v>73.096800000000002</v>
      </c>
      <c r="AM702"/>
      <c r="AN702" s="19">
        <v>0</v>
      </c>
      <c r="AO702" s="2"/>
      <c r="AS702" s="17"/>
      <c r="AT702" s="17"/>
      <c r="AU702" s="13"/>
      <c r="AV702" s="13"/>
      <c r="AW702" s="31"/>
      <c r="AX702" s="38"/>
      <c r="AY702" s="33"/>
      <c r="AZ702" s="33"/>
      <c r="BA702" s="34"/>
      <c r="BB702" s="35"/>
      <c r="BC702" s="45"/>
      <c r="BD702" s="46"/>
      <c r="BE702" s="20"/>
    </row>
    <row r="703" spans="1:57" x14ac:dyDescent="0.35">
      <c r="A703" s="14">
        <v>703</v>
      </c>
      <c r="B703" t="s">
        <v>928</v>
      </c>
      <c r="C703" t="s">
        <v>38</v>
      </c>
      <c r="D703" t="s">
        <v>48</v>
      </c>
      <c r="E703">
        <v>27766</v>
      </c>
      <c r="G703" s="2">
        <v>6.82</v>
      </c>
      <c r="H703" t="s">
        <v>162</v>
      </c>
      <c r="I703" t="s">
        <v>929</v>
      </c>
      <c r="K703">
        <v>129030</v>
      </c>
      <c r="M703" t="s">
        <v>164</v>
      </c>
      <c r="N703" t="s">
        <v>60</v>
      </c>
      <c r="O703" t="s">
        <v>930</v>
      </c>
      <c r="P703" t="s">
        <v>334</v>
      </c>
      <c r="Q703" t="s">
        <v>52</v>
      </c>
      <c r="R703">
        <v>1</v>
      </c>
      <c r="S703" s="4">
        <v>9</v>
      </c>
      <c r="T703" s="2">
        <v>61.42</v>
      </c>
      <c r="U703" s="2">
        <v>8.6</v>
      </c>
      <c r="V703" s="2">
        <v>70.02</v>
      </c>
      <c r="X703" s="2">
        <v>0</v>
      </c>
      <c r="Y703" s="2">
        <v>0</v>
      </c>
      <c r="Z703" s="2">
        <v>0</v>
      </c>
      <c r="AB703" s="2">
        <v>0</v>
      </c>
      <c r="AC703" s="2">
        <v>0</v>
      </c>
      <c r="AD703" s="2">
        <v>0</v>
      </c>
      <c r="AF703" s="2">
        <v>0</v>
      </c>
      <c r="AG703" s="2">
        <v>0</v>
      </c>
      <c r="AH703" s="2">
        <v>0</v>
      </c>
      <c r="AJ703" s="20">
        <v>80.62</v>
      </c>
      <c r="AK703" s="21">
        <f t="shared" si="20"/>
        <v>11.286800000000001</v>
      </c>
      <c r="AL703" s="21">
        <f t="shared" si="21"/>
        <v>91.906800000000004</v>
      </c>
      <c r="AM703"/>
      <c r="AN703" s="19">
        <v>0</v>
      </c>
      <c r="AO703" s="2"/>
      <c r="AS703" s="17"/>
      <c r="AT703" s="17"/>
      <c r="AU703" s="13"/>
      <c r="AV703" s="13"/>
      <c r="AW703" s="31"/>
      <c r="AX703" s="38"/>
      <c r="AY703" s="33"/>
      <c r="AZ703" s="33"/>
      <c r="BA703" s="34"/>
      <c r="BB703" s="35"/>
      <c r="BC703" s="45"/>
      <c r="BD703" s="46"/>
      <c r="BE703" s="20"/>
    </row>
    <row r="704" spans="1:57" x14ac:dyDescent="0.35">
      <c r="A704" s="14">
        <v>704</v>
      </c>
      <c r="B704" t="s">
        <v>931</v>
      </c>
      <c r="C704" t="s">
        <v>38</v>
      </c>
      <c r="D704" t="s">
        <v>48</v>
      </c>
      <c r="E704">
        <v>27766</v>
      </c>
      <c r="G704" s="2">
        <v>6.82</v>
      </c>
      <c r="H704" t="s">
        <v>162</v>
      </c>
      <c r="I704" t="s">
        <v>932</v>
      </c>
      <c r="K704">
        <v>128958</v>
      </c>
      <c r="M704" t="s">
        <v>164</v>
      </c>
      <c r="N704" t="s">
        <v>60</v>
      </c>
      <c r="O704" t="s">
        <v>933</v>
      </c>
      <c r="P704" t="s">
        <v>60</v>
      </c>
      <c r="Q704" t="s">
        <v>52</v>
      </c>
      <c r="R704">
        <v>1</v>
      </c>
      <c r="S704" s="4">
        <v>9</v>
      </c>
      <c r="T704" s="2">
        <v>61.42</v>
      </c>
      <c r="U704" s="2">
        <v>8.6</v>
      </c>
      <c r="V704" s="2">
        <v>70.02</v>
      </c>
      <c r="X704" s="2">
        <v>0</v>
      </c>
      <c r="Y704" s="2">
        <v>0</v>
      </c>
      <c r="Z704" s="2">
        <v>0</v>
      </c>
      <c r="AB704" s="2">
        <v>0</v>
      </c>
      <c r="AC704" s="2">
        <v>0</v>
      </c>
      <c r="AD704" s="2">
        <v>0</v>
      </c>
      <c r="AF704" s="2">
        <v>0</v>
      </c>
      <c r="AG704" s="2">
        <v>0</v>
      </c>
      <c r="AH704" s="2">
        <v>0</v>
      </c>
      <c r="AJ704" s="20">
        <v>80.62</v>
      </c>
      <c r="AK704" s="21">
        <f t="shared" si="20"/>
        <v>11.286800000000001</v>
      </c>
      <c r="AL704" s="21">
        <f t="shared" si="21"/>
        <v>91.906800000000004</v>
      </c>
      <c r="AM704"/>
      <c r="AN704" s="19">
        <v>0</v>
      </c>
      <c r="AO704" s="2"/>
      <c r="AS704" s="17"/>
      <c r="AT704" s="17"/>
      <c r="AU704" s="13"/>
      <c r="AV704" s="13"/>
      <c r="AW704" s="31"/>
      <c r="AX704" s="38"/>
      <c r="AY704" s="33"/>
      <c r="AZ704" s="33"/>
      <c r="BA704" s="34"/>
      <c r="BB704" s="35"/>
      <c r="BC704" s="45"/>
      <c r="BD704" s="46"/>
      <c r="BE704" s="20"/>
    </row>
    <row r="705" spans="1:57" x14ac:dyDescent="0.35">
      <c r="A705" s="14">
        <v>705</v>
      </c>
      <c r="B705" t="s">
        <v>934</v>
      </c>
      <c r="C705" t="s">
        <v>38</v>
      </c>
      <c r="D705" t="s">
        <v>48</v>
      </c>
      <c r="E705">
        <v>27766</v>
      </c>
      <c r="G705" s="2">
        <v>6.82</v>
      </c>
      <c r="H705" t="s">
        <v>162</v>
      </c>
      <c r="I705" t="s">
        <v>935</v>
      </c>
      <c r="K705">
        <v>128994</v>
      </c>
      <c r="M705" t="s">
        <v>164</v>
      </c>
      <c r="N705" t="s">
        <v>60</v>
      </c>
      <c r="O705" t="s">
        <v>936</v>
      </c>
      <c r="P705" t="s">
        <v>44</v>
      </c>
      <c r="Q705" t="s">
        <v>52</v>
      </c>
      <c r="R705">
        <v>1</v>
      </c>
      <c r="S705" s="4">
        <v>9</v>
      </c>
      <c r="T705" s="2">
        <v>61.42</v>
      </c>
      <c r="U705" s="2">
        <v>8.6</v>
      </c>
      <c r="V705" s="2">
        <v>70.02</v>
      </c>
      <c r="X705" s="2">
        <v>0</v>
      </c>
      <c r="Y705" s="2">
        <v>0</v>
      </c>
      <c r="Z705" s="2">
        <v>0</v>
      </c>
      <c r="AB705" s="2">
        <v>0</v>
      </c>
      <c r="AC705" s="2">
        <v>0</v>
      </c>
      <c r="AD705" s="2">
        <v>0</v>
      </c>
      <c r="AF705" s="2">
        <v>0</v>
      </c>
      <c r="AG705" s="2">
        <v>0</v>
      </c>
      <c r="AH705" s="2">
        <v>0</v>
      </c>
      <c r="AJ705" s="20">
        <v>80.62</v>
      </c>
      <c r="AK705" s="21">
        <f t="shared" si="20"/>
        <v>11.286800000000001</v>
      </c>
      <c r="AL705" s="21">
        <f t="shared" si="21"/>
        <v>91.906800000000004</v>
      </c>
      <c r="AM705"/>
      <c r="AN705" s="19">
        <v>0</v>
      </c>
      <c r="AO705" s="2"/>
      <c r="AS705" s="17"/>
      <c r="AT705" s="17"/>
      <c r="AU705" s="13"/>
      <c r="AV705" s="13"/>
      <c r="AW705" s="31"/>
      <c r="AX705" s="38"/>
      <c r="AY705" s="33"/>
      <c r="AZ705" s="33"/>
      <c r="BA705" s="34"/>
      <c r="BB705" s="35"/>
      <c r="BC705" s="45"/>
      <c r="BD705" s="46"/>
      <c r="BE705" s="20"/>
    </row>
    <row r="706" spans="1:57" x14ac:dyDescent="0.35">
      <c r="A706" s="14">
        <v>706</v>
      </c>
      <c r="B706" t="s">
        <v>1222</v>
      </c>
      <c r="C706" t="s">
        <v>38</v>
      </c>
      <c r="D706" t="s">
        <v>48</v>
      </c>
      <c r="E706">
        <v>27766</v>
      </c>
      <c r="G706" s="2">
        <v>5.14</v>
      </c>
      <c r="H706" t="s">
        <v>162</v>
      </c>
      <c r="I706" t="s">
        <v>1223</v>
      </c>
      <c r="K706">
        <v>128751</v>
      </c>
      <c r="M706" t="s">
        <v>164</v>
      </c>
      <c r="N706" t="s">
        <v>60</v>
      </c>
      <c r="O706" t="s">
        <v>1224</v>
      </c>
      <c r="P706" t="s">
        <v>60</v>
      </c>
      <c r="Q706" t="s">
        <v>52</v>
      </c>
      <c r="R706">
        <v>1</v>
      </c>
      <c r="S706" s="4">
        <v>13</v>
      </c>
      <c r="T706" s="2">
        <v>66.84</v>
      </c>
      <c r="U706" s="2">
        <v>9.36</v>
      </c>
      <c r="V706" s="2">
        <v>76.2</v>
      </c>
      <c r="X706" s="2">
        <v>0</v>
      </c>
      <c r="Y706" s="2">
        <v>0</v>
      </c>
      <c r="Z706" s="2">
        <v>0</v>
      </c>
      <c r="AB706" s="2">
        <v>0</v>
      </c>
      <c r="AC706" s="2">
        <v>0</v>
      </c>
      <c r="AD706" s="2">
        <v>0</v>
      </c>
      <c r="AF706" s="2">
        <v>0</v>
      </c>
      <c r="AG706" s="2">
        <v>0</v>
      </c>
      <c r="AH706" s="2">
        <v>0</v>
      </c>
      <c r="AJ706" s="20">
        <v>87.73</v>
      </c>
      <c r="AK706" s="21">
        <f t="shared" ref="AK706:AK769" si="22">AJ706*14%</f>
        <v>12.282200000000001</v>
      </c>
      <c r="AL706" s="21">
        <f t="shared" ref="AL706:AL769" si="23">AJ706+AK706</f>
        <v>100.01220000000001</v>
      </c>
      <c r="AM706"/>
      <c r="AN706" s="19">
        <v>0</v>
      </c>
      <c r="AO706" s="2"/>
      <c r="AS706" s="17"/>
      <c r="AT706" s="17"/>
      <c r="AU706" s="13"/>
      <c r="AV706" s="13"/>
      <c r="AW706" s="31"/>
      <c r="AX706" s="38"/>
      <c r="AY706" s="33"/>
      <c r="AZ706" s="33"/>
      <c r="BA706" s="34"/>
      <c r="BB706" s="35"/>
      <c r="BC706" s="45"/>
      <c r="BD706" s="46"/>
      <c r="BE706" s="20"/>
    </row>
    <row r="707" spans="1:57" x14ac:dyDescent="0.35">
      <c r="A707" s="14">
        <v>707</v>
      </c>
      <c r="B707" t="s">
        <v>1603</v>
      </c>
      <c r="C707" t="s">
        <v>38</v>
      </c>
      <c r="D707" t="s">
        <v>48</v>
      </c>
      <c r="E707">
        <v>27766</v>
      </c>
      <c r="G707" s="2">
        <v>4.12</v>
      </c>
      <c r="H707" t="s">
        <v>162</v>
      </c>
      <c r="I707" t="s">
        <v>1604</v>
      </c>
      <c r="K707">
        <v>128974</v>
      </c>
      <c r="M707" t="s">
        <v>164</v>
      </c>
      <c r="N707" t="s">
        <v>60</v>
      </c>
      <c r="O707" t="s">
        <v>1605</v>
      </c>
      <c r="P707" t="s">
        <v>1606</v>
      </c>
      <c r="Q707" t="s">
        <v>52</v>
      </c>
      <c r="R707">
        <v>1</v>
      </c>
      <c r="S707" s="4">
        <v>28</v>
      </c>
      <c r="T707" s="2">
        <v>115.25</v>
      </c>
      <c r="U707" s="2">
        <v>16.14</v>
      </c>
      <c r="V707" s="2">
        <v>131.38999999999999</v>
      </c>
      <c r="X707" s="2">
        <v>0</v>
      </c>
      <c r="Y707" s="2">
        <v>0</v>
      </c>
      <c r="Z707" s="2">
        <v>0</v>
      </c>
      <c r="AB707" s="2">
        <v>0</v>
      </c>
      <c r="AC707" s="2">
        <v>0</v>
      </c>
      <c r="AD707" s="2">
        <v>0</v>
      </c>
      <c r="AF707" s="2">
        <v>0</v>
      </c>
      <c r="AG707" s="2">
        <v>0</v>
      </c>
      <c r="AH707" s="2">
        <v>0</v>
      </c>
      <c r="AJ707" s="20">
        <v>151.27000000000001</v>
      </c>
      <c r="AK707" s="21">
        <f t="shared" si="22"/>
        <v>21.177800000000005</v>
      </c>
      <c r="AL707" s="21">
        <f t="shared" si="23"/>
        <v>172.44780000000003</v>
      </c>
      <c r="AM707"/>
      <c r="AN707" s="19">
        <v>0</v>
      </c>
      <c r="AO707" s="2"/>
      <c r="AS707" s="17"/>
      <c r="AT707" s="17"/>
      <c r="AU707" s="13"/>
      <c r="AV707" s="13"/>
      <c r="AW707" s="31"/>
      <c r="AX707" s="38"/>
      <c r="AY707" s="33"/>
      <c r="AZ707" s="33"/>
      <c r="BA707" s="34"/>
      <c r="BB707" s="35"/>
      <c r="BC707" s="45"/>
      <c r="BD707" s="46"/>
      <c r="BE707" s="20"/>
    </row>
    <row r="708" spans="1:57" x14ac:dyDescent="0.35">
      <c r="A708" s="14">
        <v>708</v>
      </c>
      <c r="B708" t="s">
        <v>331</v>
      </c>
      <c r="C708" t="s">
        <v>38</v>
      </c>
      <c r="D708" t="s">
        <v>48</v>
      </c>
      <c r="E708">
        <v>27766</v>
      </c>
      <c r="G708" s="2">
        <v>15.36</v>
      </c>
      <c r="H708" t="s">
        <v>162</v>
      </c>
      <c r="I708" t="s">
        <v>332</v>
      </c>
      <c r="K708">
        <v>129000</v>
      </c>
      <c r="M708" t="s">
        <v>164</v>
      </c>
      <c r="N708" t="s">
        <v>60</v>
      </c>
      <c r="O708" t="s">
        <v>333</v>
      </c>
      <c r="P708" t="s">
        <v>334</v>
      </c>
      <c r="Q708" t="s">
        <v>52</v>
      </c>
      <c r="R708">
        <v>1</v>
      </c>
      <c r="S708" s="4">
        <v>4</v>
      </c>
      <c r="T708" s="2">
        <v>61.42</v>
      </c>
      <c r="U708" s="2">
        <v>8.6</v>
      </c>
      <c r="V708" s="2">
        <v>70.02</v>
      </c>
      <c r="X708" s="2">
        <v>0</v>
      </c>
      <c r="Y708" s="2">
        <v>0</v>
      </c>
      <c r="Z708" s="2">
        <v>0</v>
      </c>
      <c r="AB708" s="2">
        <v>0</v>
      </c>
      <c r="AC708" s="2">
        <v>0</v>
      </c>
      <c r="AD708" s="2">
        <v>0</v>
      </c>
      <c r="AF708" s="2">
        <v>0</v>
      </c>
      <c r="AG708" s="2">
        <v>0</v>
      </c>
      <c r="AH708" s="2">
        <v>0</v>
      </c>
      <c r="AJ708" s="20">
        <v>80.62</v>
      </c>
      <c r="AK708" s="21">
        <f t="shared" si="22"/>
        <v>11.286800000000001</v>
      </c>
      <c r="AL708" s="21">
        <f t="shared" si="23"/>
        <v>91.906800000000004</v>
      </c>
      <c r="AM708"/>
      <c r="AN708" s="19">
        <v>0</v>
      </c>
      <c r="AO708" s="2"/>
      <c r="AS708" s="17"/>
      <c r="AT708" s="17"/>
      <c r="AU708" s="13"/>
      <c r="AV708" s="13"/>
      <c r="AW708" s="31"/>
      <c r="AX708" s="38"/>
      <c r="AY708" s="33"/>
      <c r="AZ708" s="33"/>
      <c r="BA708" s="34"/>
      <c r="BB708" s="35"/>
      <c r="BC708" s="45"/>
      <c r="BD708" s="46"/>
      <c r="BE708" s="20"/>
    </row>
    <row r="709" spans="1:57" x14ac:dyDescent="0.35">
      <c r="A709" s="14">
        <v>709</v>
      </c>
      <c r="B709" t="s">
        <v>335</v>
      </c>
      <c r="C709" t="s">
        <v>38</v>
      </c>
      <c r="D709" t="s">
        <v>48</v>
      </c>
      <c r="E709">
        <v>27766</v>
      </c>
      <c r="G709" s="2">
        <v>17.98</v>
      </c>
      <c r="H709" t="s">
        <v>162</v>
      </c>
      <c r="I709" t="s">
        <v>336</v>
      </c>
      <c r="K709">
        <v>128998</v>
      </c>
      <c r="M709" t="s">
        <v>164</v>
      </c>
      <c r="N709" t="s">
        <v>60</v>
      </c>
      <c r="O709" t="s">
        <v>337</v>
      </c>
      <c r="P709" t="s">
        <v>286</v>
      </c>
      <c r="Q709" t="s">
        <v>52</v>
      </c>
      <c r="R709">
        <v>1</v>
      </c>
      <c r="S709" s="4">
        <v>4</v>
      </c>
      <c r="T709" s="2">
        <v>71.91</v>
      </c>
      <c r="U709" s="2">
        <v>10.07</v>
      </c>
      <c r="V709" s="2">
        <v>81.98</v>
      </c>
      <c r="X709" s="2">
        <v>0</v>
      </c>
      <c r="Y709" s="2">
        <v>0</v>
      </c>
      <c r="Z709" s="2">
        <v>0</v>
      </c>
      <c r="AB709" s="2">
        <v>0</v>
      </c>
      <c r="AC709" s="2">
        <v>0</v>
      </c>
      <c r="AD709" s="2">
        <v>0</v>
      </c>
      <c r="AF709" s="2">
        <v>0</v>
      </c>
      <c r="AG709" s="2">
        <v>0</v>
      </c>
      <c r="AH709" s="2">
        <v>0</v>
      </c>
      <c r="AJ709" s="20">
        <v>94.39</v>
      </c>
      <c r="AK709" s="21">
        <f t="shared" si="22"/>
        <v>13.214600000000001</v>
      </c>
      <c r="AL709" s="21">
        <f t="shared" si="23"/>
        <v>107.6046</v>
      </c>
      <c r="AM709"/>
      <c r="AN709" s="19">
        <v>0</v>
      </c>
      <c r="AO709" s="2"/>
      <c r="AS709" s="17"/>
      <c r="AT709" s="17"/>
      <c r="AU709" s="13"/>
      <c r="AV709" s="13"/>
      <c r="AW709" s="31"/>
      <c r="AX709" s="38"/>
      <c r="AY709" s="33"/>
      <c r="AZ709" s="33"/>
      <c r="BA709" s="34"/>
      <c r="BB709" s="35"/>
      <c r="BC709" s="45"/>
      <c r="BD709" s="46"/>
      <c r="BE709" s="20"/>
    </row>
    <row r="710" spans="1:57" x14ac:dyDescent="0.35">
      <c r="A710" s="14">
        <v>710</v>
      </c>
      <c r="B710" t="s">
        <v>937</v>
      </c>
      <c r="C710" t="s">
        <v>38</v>
      </c>
      <c r="D710" t="s">
        <v>48</v>
      </c>
      <c r="E710">
        <v>27766</v>
      </c>
      <c r="G710" s="2">
        <v>6.82</v>
      </c>
      <c r="H710" t="s">
        <v>162</v>
      </c>
      <c r="I710" t="s">
        <v>938</v>
      </c>
      <c r="K710">
        <v>128993</v>
      </c>
      <c r="M710" t="s">
        <v>164</v>
      </c>
      <c r="N710" t="s">
        <v>60</v>
      </c>
      <c r="O710" t="s">
        <v>939</v>
      </c>
      <c r="P710" t="s">
        <v>44</v>
      </c>
      <c r="Q710" t="s">
        <v>52</v>
      </c>
      <c r="R710">
        <v>1</v>
      </c>
      <c r="S710" s="4">
        <v>9</v>
      </c>
      <c r="T710" s="2">
        <v>61.42</v>
      </c>
      <c r="U710" s="2">
        <v>8.6</v>
      </c>
      <c r="V710" s="2">
        <v>70.02</v>
      </c>
      <c r="X710" s="2">
        <v>0</v>
      </c>
      <c r="Y710" s="2">
        <v>0</v>
      </c>
      <c r="Z710" s="2">
        <v>0</v>
      </c>
      <c r="AB710" s="2">
        <v>0</v>
      </c>
      <c r="AC710" s="2">
        <v>0</v>
      </c>
      <c r="AD710" s="2">
        <v>0</v>
      </c>
      <c r="AF710" s="2">
        <v>0</v>
      </c>
      <c r="AG710" s="2">
        <v>0</v>
      </c>
      <c r="AH710" s="2">
        <v>0</v>
      </c>
      <c r="AJ710" s="20">
        <v>80.62</v>
      </c>
      <c r="AK710" s="21">
        <f t="shared" si="22"/>
        <v>11.286800000000001</v>
      </c>
      <c r="AL710" s="21">
        <f t="shared" si="23"/>
        <v>91.906800000000004</v>
      </c>
      <c r="AM710"/>
      <c r="AN710" s="19">
        <v>0</v>
      </c>
      <c r="AO710" s="2"/>
      <c r="AS710" s="17"/>
      <c r="AT710" s="17"/>
      <c r="AU710" s="13"/>
      <c r="AV710" s="13"/>
      <c r="AW710" s="31"/>
      <c r="AX710" s="38"/>
      <c r="AY710" s="33"/>
      <c r="AZ710" s="33"/>
      <c r="BA710" s="34"/>
      <c r="BB710" s="35"/>
      <c r="BC710" s="45"/>
      <c r="BD710" s="46"/>
      <c r="BE710" s="20"/>
    </row>
    <row r="711" spans="1:57" x14ac:dyDescent="0.35">
      <c r="A711" s="14">
        <v>711</v>
      </c>
      <c r="B711" t="s">
        <v>940</v>
      </c>
      <c r="C711" t="s">
        <v>38</v>
      </c>
      <c r="D711" t="s">
        <v>48</v>
      </c>
      <c r="E711">
        <v>27766</v>
      </c>
      <c r="G711" s="2">
        <v>9.4499999999999993</v>
      </c>
      <c r="H711" t="s">
        <v>162</v>
      </c>
      <c r="I711" t="s">
        <v>941</v>
      </c>
      <c r="K711">
        <v>129001</v>
      </c>
      <c r="M711" t="s">
        <v>164</v>
      </c>
      <c r="N711" t="s">
        <v>60</v>
      </c>
      <c r="O711" t="s">
        <v>942</v>
      </c>
      <c r="P711" t="s">
        <v>943</v>
      </c>
      <c r="Q711" t="s">
        <v>52</v>
      </c>
      <c r="R711">
        <v>1</v>
      </c>
      <c r="S711" s="4">
        <v>9</v>
      </c>
      <c r="T711" s="2">
        <v>85.04</v>
      </c>
      <c r="U711" s="2">
        <v>11.91</v>
      </c>
      <c r="V711" s="2">
        <v>96.95</v>
      </c>
      <c r="X711" s="2">
        <v>0</v>
      </c>
      <c r="Y711" s="2">
        <v>0</v>
      </c>
      <c r="Z711" s="2">
        <v>0</v>
      </c>
      <c r="AB711" s="2">
        <v>0</v>
      </c>
      <c r="AC711" s="2">
        <v>0</v>
      </c>
      <c r="AD711" s="2">
        <v>0</v>
      </c>
      <c r="AF711" s="2">
        <v>0</v>
      </c>
      <c r="AG711" s="2">
        <v>0</v>
      </c>
      <c r="AH711" s="2">
        <v>0</v>
      </c>
      <c r="AJ711" s="20">
        <v>111.62</v>
      </c>
      <c r="AK711" s="21">
        <f t="shared" si="22"/>
        <v>15.626800000000003</v>
      </c>
      <c r="AL711" s="21">
        <f t="shared" si="23"/>
        <v>127.24680000000001</v>
      </c>
      <c r="AM711"/>
      <c r="AN711" s="19">
        <v>0</v>
      </c>
      <c r="AO711" s="2"/>
      <c r="AS711" s="17"/>
      <c r="AT711" s="17"/>
      <c r="AU711" s="13"/>
      <c r="AV711" s="13"/>
      <c r="AW711" s="31"/>
      <c r="AX711" s="38"/>
      <c r="AY711" s="33"/>
      <c r="AZ711" s="33"/>
      <c r="BA711" s="34"/>
      <c r="BB711" s="35"/>
      <c r="BC711" s="45"/>
      <c r="BD711" s="46"/>
      <c r="BE711" s="20"/>
    </row>
    <row r="712" spans="1:57" x14ac:dyDescent="0.35">
      <c r="A712" s="14">
        <v>712</v>
      </c>
      <c r="B712" t="s">
        <v>944</v>
      </c>
      <c r="C712" t="s">
        <v>38</v>
      </c>
      <c r="D712" t="s">
        <v>48</v>
      </c>
      <c r="E712">
        <v>27766</v>
      </c>
      <c r="G712" s="2">
        <v>6.82</v>
      </c>
      <c r="H712" t="s">
        <v>162</v>
      </c>
      <c r="I712" t="s">
        <v>945</v>
      </c>
      <c r="K712">
        <v>129015</v>
      </c>
      <c r="M712" t="s">
        <v>164</v>
      </c>
      <c r="N712" t="s">
        <v>60</v>
      </c>
      <c r="O712" t="s">
        <v>946</v>
      </c>
      <c r="P712" t="s">
        <v>60</v>
      </c>
      <c r="Q712" t="s">
        <v>52</v>
      </c>
      <c r="R712">
        <v>1</v>
      </c>
      <c r="S712" s="4">
        <v>9</v>
      </c>
      <c r="T712" s="2">
        <v>61.42</v>
      </c>
      <c r="U712" s="2">
        <v>8.6</v>
      </c>
      <c r="V712" s="2">
        <v>70.02</v>
      </c>
      <c r="X712" s="2">
        <v>0</v>
      </c>
      <c r="Y712" s="2">
        <v>0</v>
      </c>
      <c r="Z712" s="2">
        <v>0</v>
      </c>
      <c r="AB712" s="2">
        <v>0</v>
      </c>
      <c r="AC712" s="2">
        <v>0</v>
      </c>
      <c r="AD712" s="2">
        <v>0</v>
      </c>
      <c r="AF712" s="2">
        <v>0</v>
      </c>
      <c r="AG712" s="2">
        <v>0</v>
      </c>
      <c r="AH712" s="2">
        <v>0</v>
      </c>
      <c r="AJ712" s="20">
        <v>80.62</v>
      </c>
      <c r="AK712" s="21">
        <f t="shared" si="22"/>
        <v>11.286800000000001</v>
      </c>
      <c r="AL712" s="21">
        <f t="shared" si="23"/>
        <v>91.906800000000004</v>
      </c>
      <c r="AM712"/>
      <c r="AN712" s="19">
        <v>0</v>
      </c>
      <c r="AO712" s="2"/>
      <c r="AS712" s="17"/>
      <c r="AT712" s="17"/>
      <c r="AU712" s="13"/>
      <c r="AV712" s="13"/>
      <c r="AW712" s="31"/>
      <c r="AX712" s="38"/>
      <c r="AY712" s="33"/>
      <c r="AZ712" s="33"/>
      <c r="BA712" s="34"/>
      <c r="BB712" s="35"/>
      <c r="BC712" s="45"/>
      <c r="BD712" s="46"/>
      <c r="BE712" s="20"/>
    </row>
    <row r="713" spans="1:57" x14ac:dyDescent="0.35">
      <c r="A713" s="14">
        <v>713</v>
      </c>
      <c r="B713" t="s">
        <v>947</v>
      </c>
      <c r="C713" t="s">
        <v>38</v>
      </c>
      <c r="D713" t="s">
        <v>48</v>
      </c>
      <c r="E713">
        <v>27766</v>
      </c>
      <c r="G713" s="2">
        <v>6.82</v>
      </c>
      <c r="H713" t="s">
        <v>162</v>
      </c>
      <c r="I713" t="s">
        <v>948</v>
      </c>
      <c r="K713">
        <v>129012</v>
      </c>
      <c r="M713" t="s">
        <v>164</v>
      </c>
      <c r="N713" t="s">
        <v>60</v>
      </c>
      <c r="O713" t="s">
        <v>949</v>
      </c>
      <c r="P713" t="s">
        <v>837</v>
      </c>
      <c r="Q713" t="s">
        <v>52</v>
      </c>
      <c r="R713">
        <v>1</v>
      </c>
      <c r="S713" s="4">
        <v>9</v>
      </c>
      <c r="T713" s="2">
        <v>61.42</v>
      </c>
      <c r="U713" s="2">
        <v>8.6</v>
      </c>
      <c r="V713" s="2">
        <v>70.02</v>
      </c>
      <c r="X713" s="2">
        <v>0</v>
      </c>
      <c r="Y713" s="2">
        <v>0</v>
      </c>
      <c r="Z713" s="2">
        <v>0</v>
      </c>
      <c r="AB713" s="2">
        <v>0</v>
      </c>
      <c r="AC713" s="2">
        <v>0</v>
      </c>
      <c r="AD713" s="2">
        <v>0</v>
      </c>
      <c r="AF713" s="2">
        <v>0</v>
      </c>
      <c r="AG713" s="2">
        <v>0</v>
      </c>
      <c r="AH713" s="2">
        <v>0</v>
      </c>
      <c r="AJ713" s="20">
        <v>80.62</v>
      </c>
      <c r="AK713" s="21">
        <f t="shared" si="22"/>
        <v>11.286800000000001</v>
      </c>
      <c r="AL713" s="21">
        <f t="shared" si="23"/>
        <v>91.906800000000004</v>
      </c>
      <c r="AM713"/>
      <c r="AN713" s="19">
        <v>0</v>
      </c>
      <c r="AO713" s="2"/>
      <c r="AS713" s="17"/>
      <c r="AT713" s="17"/>
      <c r="AU713" s="13"/>
      <c r="AV713" s="13"/>
      <c r="AW713" s="31"/>
      <c r="AX713" s="38"/>
      <c r="AY713" s="33"/>
      <c r="AZ713" s="33"/>
      <c r="BA713" s="34"/>
      <c r="BB713" s="35"/>
      <c r="BC713" s="45"/>
      <c r="BD713" s="46"/>
      <c r="BE713" s="20"/>
    </row>
    <row r="714" spans="1:57" x14ac:dyDescent="0.35">
      <c r="A714" s="14">
        <v>714</v>
      </c>
      <c r="B714" t="s">
        <v>950</v>
      </c>
      <c r="C714" t="s">
        <v>38</v>
      </c>
      <c r="D714" t="s">
        <v>48</v>
      </c>
      <c r="E714">
        <v>27766</v>
      </c>
      <c r="G714" s="2">
        <v>6.82</v>
      </c>
      <c r="H714" t="s">
        <v>162</v>
      </c>
      <c r="I714" t="s">
        <v>951</v>
      </c>
      <c r="K714">
        <v>129063</v>
      </c>
      <c r="M714" t="s">
        <v>164</v>
      </c>
      <c r="N714" t="s">
        <v>60</v>
      </c>
      <c r="O714" t="s">
        <v>952</v>
      </c>
      <c r="P714" t="s">
        <v>68</v>
      </c>
      <c r="Q714" t="s">
        <v>52</v>
      </c>
      <c r="R714">
        <v>1</v>
      </c>
      <c r="S714" s="4">
        <v>9</v>
      </c>
      <c r="T714" s="2">
        <v>61.42</v>
      </c>
      <c r="U714" s="2">
        <v>8.6</v>
      </c>
      <c r="V714" s="2">
        <v>70.02</v>
      </c>
      <c r="X714" s="2">
        <v>0</v>
      </c>
      <c r="Y714" s="2">
        <v>0</v>
      </c>
      <c r="Z714" s="2">
        <v>0</v>
      </c>
      <c r="AB714" s="2">
        <v>0</v>
      </c>
      <c r="AC714" s="2">
        <v>0</v>
      </c>
      <c r="AD714" s="2">
        <v>0</v>
      </c>
      <c r="AF714" s="2">
        <v>0</v>
      </c>
      <c r="AG714" s="2">
        <v>0</v>
      </c>
      <c r="AH714" s="2">
        <v>0</v>
      </c>
      <c r="AJ714" s="20">
        <v>80.62</v>
      </c>
      <c r="AK714" s="21">
        <f t="shared" si="22"/>
        <v>11.286800000000001</v>
      </c>
      <c r="AL714" s="21">
        <f t="shared" si="23"/>
        <v>91.906800000000004</v>
      </c>
      <c r="AM714"/>
      <c r="AN714" s="19">
        <v>0</v>
      </c>
      <c r="AO714" s="2"/>
      <c r="AS714" s="17"/>
      <c r="AT714" s="17"/>
      <c r="AU714" s="13"/>
      <c r="AV714" s="13"/>
      <c r="AW714" s="31"/>
      <c r="AX714" s="38"/>
      <c r="AY714" s="33"/>
      <c r="AZ714" s="33"/>
      <c r="BA714" s="34"/>
      <c r="BB714" s="35"/>
      <c r="BC714" s="45"/>
      <c r="BD714" s="46"/>
      <c r="BE714" s="20"/>
    </row>
    <row r="715" spans="1:57" x14ac:dyDescent="0.35">
      <c r="A715" s="14">
        <v>715</v>
      </c>
      <c r="B715" t="s">
        <v>953</v>
      </c>
      <c r="C715" t="s">
        <v>38</v>
      </c>
      <c r="D715" t="s">
        <v>48</v>
      </c>
      <c r="E715">
        <v>27766</v>
      </c>
      <c r="G715" s="2">
        <v>6.82</v>
      </c>
      <c r="H715" t="s">
        <v>162</v>
      </c>
      <c r="I715" t="s">
        <v>954</v>
      </c>
      <c r="K715">
        <v>129102</v>
      </c>
      <c r="M715" t="s">
        <v>164</v>
      </c>
      <c r="N715" t="s">
        <v>60</v>
      </c>
      <c r="O715" t="s">
        <v>955</v>
      </c>
      <c r="P715" t="s">
        <v>300</v>
      </c>
      <c r="Q715" t="s">
        <v>52</v>
      </c>
      <c r="R715">
        <v>1</v>
      </c>
      <c r="S715" s="4">
        <v>9</v>
      </c>
      <c r="T715" s="2">
        <v>61.42</v>
      </c>
      <c r="U715" s="2">
        <v>8.6</v>
      </c>
      <c r="V715" s="2">
        <v>70.02</v>
      </c>
      <c r="X715" s="2">
        <v>0</v>
      </c>
      <c r="Y715" s="2">
        <v>0</v>
      </c>
      <c r="Z715" s="2">
        <v>0</v>
      </c>
      <c r="AB715" s="2">
        <v>0</v>
      </c>
      <c r="AC715" s="2">
        <v>0</v>
      </c>
      <c r="AD715" s="2">
        <v>0</v>
      </c>
      <c r="AF715" s="2">
        <v>0</v>
      </c>
      <c r="AG715" s="2">
        <v>0</v>
      </c>
      <c r="AH715" s="2">
        <v>0</v>
      </c>
      <c r="AJ715" s="20">
        <v>80.62</v>
      </c>
      <c r="AK715" s="21">
        <f t="shared" si="22"/>
        <v>11.286800000000001</v>
      </c>
      <c r="AL715" s="21">
        <f t="shared" si="23"/>
        <v>91.906800000000004</v>
      </c>
      <c r="AM715"/>
      <c r="AN715" s="19">
        <v>0</v>
      </c>
      <c r="AO715" s="2"/>
      <c r="AS715" s="17"/>
      <c r="AT715" s="17"/>
      <c r="AU715" s="13"/>
      <c r="AV715" s="13"/>
      <c r="AW715" s="31"/>
      <c r="AX715" s="38"/>
      <c r="AY715" s="33"/>
      <c r="AZ715" s="33"/>
      <c r="BA715" s="34"/>
      <c r="BB715" s="35"/>
      <c r="BC715" s="45"/>
      <c r="BD715" s="46"/>
      <c r="BE715" s="20"/>
    </row>
    <row r="716" spans="1:57" x14ac:dyDescent="0.35">
      <c r="A716" s="14">
        <v>716</v>
      </c>
      <c r="B716" t="s">
        <v>1030</v>
      </c>
      <c r="C716" t="s">
        <v>38</v>
      </c>
      <c r="D716" t="s">
        <v>48</v>
      </c>
      <c r="E716">
        <v>27766</v>
      </c>
      <c r="G716" s="2">
        <v>5.75</v>
      </c>
      <c r="H716" t="s">
        <v>162</v>
      </c>
      <c r="I716" t="s">
        <v>1031</v>
      </c>
      <c r="K716">
        <v>129110</v>
      </c>
      <c r="M716" t="s">
        <v>164</v>
      </c>
      <c r="N716" t="s">
        <v>60</v>
      </c>
      <c r="O716" t="s">
        <v>1032</v>
      </c>
      <c r="P716" t="s">
        <v>60</v>
      </c>
      <c r="Q716" t="s">
        <v>52</v>
      </c>
      <c r="R716">
        <v>1</v>
      </c>
      <c r="S716" s="4">
        <v>11</v>
      </c>
      <c r="T716" s="2">
        <v>63.22</v>
      </c>
      <c r="U716" s="2">
        <v>8.85</v>
      </c>
      <c r="V716" s="2">
        <v>72.069999999999993</v>
      </c>
      <c r="X716" s="2">
        <v>0</v>
      </c>
      <c r="Y716" s="2">
        <v>0</v>
      </c>
      <c r="Z716" s="2">
        <v>0</v>
      </c>
      <c r="AB716" s="2">
        <v>0</v>
      </c>
      <c r="AC716" s="2">
        <v>0</v>
      </c>
      <c r="AD716" s="2">
        <v>0</v>
      </c>
      <c r="AF716" s="2">
        <v>0</v>
      </c>
      <c r="AG716" s="2">
        <v>0</v>
      </c>
      <c r="AH716" s="2">
        <v>0</v>
      </c>
      <c r="AJ716" s="20">
        <v>82.98</v>
      </c>
      <c r="AK716" s="21">
        <f t="shared" si="22"/>
        <v>11.617200000000002</v>
      </c>
      <c r="AL716" s="21">
        <f t="shared" si="23"/>
        <v>94.597200000000001</v>
      </c>
      <c r="AM716"/>
      <c r="AN716" s="19">
        <v>0</v>
      </c>
      <c r="AO716" s="2"/>
      <c r="AS716" s="17"/>
      <c r="AT716" s="17"/>
      <c r="AU716" s="13"/>
      <c r="AV716" s="13"/>
      <c r="AW716" s="31"/>
      <c r="AX716" s="38"/>
      <c r="AY716" s="33"/>
      <c r="AZ716" s="33"/>
      <c r="BA716" s="34"/>
      <c r="BB716" s="35"/>
      <c r="BC716" s="45"/>
      <c r="BD716" s="46"/>
      <c r="BE716" s="20"/>
    </row>
    <row r="717" spans="1:57" x14ac:dyDescent="0.35">
      <c r="A717" s="14">
        <v>717</v>
      </c>
      <c r="B717" t="s">
        <v>956</v>
      </c>
      <c r="C717" t="s">
        <v>38</v>
      </c>
      <c r="D717" t="s">
        <v>48</v>
      </c>
      <c r="E717">
        <v>27766</v>
      </c>
      <c r="G717" s="2">
        <v>6.82</v>
      </c>
      <c r="H717" t="s">
        <v>162</v>
      </c>
      <c r="I717" t="s">
        <v>957</v>
      </c>
      <c r="K717">
        <v>129050</v>
      </c>
      <c r="M717" t="s">
        <v>164</v>
      </c>
      <c r="N717" t="s">
        <v>60</v>
      </c>
      <c r="O717" t="s">
        <v>958</v>
      </c>
      <c r="P717" t="s">
        <v>68</v>
      </c>
      <c r="Q717" t="s">
        <v>52</v>
      </c>
      <c r="R717">
        <v>1</v>
      </c>
      <c r="S717" s="4">
        <v>9</v>
      </c>
      <c r="T717" s="2">
        <v>61.42</v>
      </c>
      <c r="U717" s="2">
        <v>8.6</v>
      </c>
      <c r="V717" s="2">
        <v>70.02</v>
      </c>
      <c r="X717" s="2">
        <v>0</v>
      </c>
      <c r="Y717" s="2">
        <v>0</v>
      </c>
      <c r="Z717" s="2">
        <v>0</v>
      </c>
      <c r="AB717" s="2">
        <v>0</v>
      </c>
      <c r="AC717" s="2">
        <v>0</v>
      </c>
      <c r="AD717" s="2">
        <v>0</v>
      </c>
      <c r="AF717" s="2">
        <v>0</v>
      </c>
      <c r="AG717" s="2">
        <v>0</v>
      </c>
      <c r="AH717" s="2">
        <v>0</v>
      </c>
      <c r="AJ717" s="20">
        <v>80.62</v>
      </c>
      <c r="AK717" s="21">
        <f t="shared" si="22"/>
        <v>11.286800000000001</v>
      </c>
      <c r="AL717" s="21">
        <f t="shared" si="23"/>
        <v>91.906800000000004</v>
      </c>
      <c r="AM717"/>
      <c r="AN717" s="19">
        <v>0</v>
      </c>
      <c r="AO717" s="2"/>
      <c r="AS717" s="17"/>
      <c r="AT717" s="17"/>
      <c r="AU717" s="13"/>
      <c r="AV717" s="13"/>
      <c r="AW717" s="31"/>
      <c r="AX717" s="38"/>
      <c r="AY717" s="33"/>
      <c r="AZ717" s="33"/>
      <c r="BA717" s="34"/>
      <c r="BB717" s="35"/>
      <c r="BC717" s="45"/>
      <c r="BD717" s="46"/>
      <c r="BE717" s="20"/>
    </row>
    <row r="718" spans="1:57" x14ac:dyDescent="0.35">
      <c r="A718" s="14">
        <v>718</v>
      </c>
      <c r="B718" t="s">
        <v>1225</v>
      </c>
      <c r="C718" t="s">
        <v>38</v>
      </c>
      <c r="D718" t="s">
        <v>48</v>
      </c>
      <c r="E718">
        <v>27766</v>
      </c>
      <c r="G718" s="2">
        <v>5.14</v>
      </c>
      <c r="H718" t="s">
        <v>162</v>
      </c>
      <c r="I718" t="s">
        <v>1226</v>
      </c>
      <c r="K718">
        <v>128987</v>
      </c>
      <c r="M718" t="s">
        <v>164</v>
      </c>
      <c r="N718" t="s">
        <v>60</v>
      </c>
      <c r="O718" t="s">
        <v>1227</v>
      </c>
      <c r="P718" t="s">
        <v>841</v>
      </c>
      <c r="Q718" t="s">
        <v>52</v>
      </c>
      <c r="R718">
        <v>1</v>
      </c>
      <c r="S718" s="4">
        <v>13</v>
      </c>
      <c r="T718" s="2">
        <v>66.84</v>
      </c>
      <c r="U718" s="2">
        <v>9.36</v>
      </c>
      <c r="V718" s="2">
        <v>76.2</v>
      </c>
      <c r="X718" s="2">
        <v>0</v>
      </c>
      <c r="Y718" s="2">
        <v>0</v>
      </c>
      <c r="Z718" s="2">
        <v>0</v>
      </c>
      <c r="AB718" s="2">
        <v>0</v>
      </c>
      <c r="AC718" s="2">
        <v>0</v>
      </c>
      <c r="AD718" s="2">
        <v>0</v>
      </c>
      <c r="AF718" s="2">
        <v>0</v>
      </c>
      <c r="AG718" s="2">
        <v>0</v>
      </c>
      <c r="AH718" s="2">
        <v>0</v>
      </c>
      <c r="AJ718" s="20">
        <v>87.73</v>
      </c>
      <c r="AK718" s="21">
        <f t="shared" si="22"/>
        <v>12.282200000000001</v>
      </c>
      <c r="AL718" s="21">
        <f t="shared" si="23"/>
        <v>100.01220000000001</v>
      </c>
      <c r="AM718"/>
      <c r="AN718" s="19">
        <v>0</v>
      </c>
      <c r="AO718" s="2"/>
      <c r="AS718" s="17"/>
      <c r="AT718" s="17"/>
      <c r="AU718" s="13"/>
      <c r="AV718" s="13"/>
      <c r="AW718" s="31"/>
      <c r="AX718" s="38"/>
      <c r="AY718" s="33"/>
      <c r="AZ718" s="33"/>
      <c r="BA718" s="34"/>
      <c r="BB718" s="35"/>
      <c r="BC718" s="45"/>
      <c r="BD718" s="46"/>
      <c r="BE718" s="20"/>
    </row>
    <row r="719" spans="1:57" x14ac:dyDescent="0.35">
      <c r="A719" s="14">
        <v>719</v>
      </c>
      <c r="B719" t="s">
        <v>959</v>
      </c>
      <c r="C719" t="s">
        <v>38</v>
      </c>
      <c r="D719" t="s">
        <v>48</v>
      </c>
      <c r="E719">
        <v>27766</v>
      </c>
      <c r="G719" s="2">
        <v>9.4499999999999993</v>
      </c>
      <c r="H719" t="s">
        <v>162</v>
      </c>
      <c r="I719" t="s">
        <v>960</v>
      </c>
      <c r="K719">
        <v>128754</v>
      </c>
      <c r="M719" t="s">
        <v>164</v>
      </c>
      <c r="N719" t="s">
        <v>60</v>
      </c>
      <c r="O719" t="s">
        <v>961</v>
      </c>
      <c r="P719" t="s">
        <v>962</v>
      </c>
      <c r="Q719" t="s">
        <v>52</v>
      </c>
      <c r="R719">
        <v>1</v>
      </c>
      <c r="S719" s="4">
        <v>9</v>
      </c>
      <c r="T719" s="2">
        <v>85.04</v>
      </c>
      <c r="U719" s="2">
        <v>11.91</v>
      </c>
      <c r="V719" s="2">
        <v>96.95</v>
      </c>
      <c r="X719" s="2">
        <v>0</v>
      </c>
      <c r="Y719" s="2">
        <v>0</v>
      </c>
      <c r="Z719" s="2">
        <v>0</v>
      </c>
      <c r="AB719" s="2">
        <v>0</v>
      </c>
      <c r="AC719" s="2">
        <v>0</v>
      </c>
      <c r="AD719" s="2">
        <v>0</v>
      </c>
      <c r="AF719" s="2">
        <v>0</v>
      </c>
      <c r="AG719" s="2">
        <v>0</v>
      </c>
      <c r="AH719" s="2">
        <v>0</v>
      </c>
      <c r="AJ719" s="20">
        <v>111.62</v>
      </c>
      <c r="AK719" s="21">
        <f t="shared" si="22"/>
        <v>15.626800000000003</v>
      </c>
      <c r="AL719" s="21">
        <f t="shared" si="23"/>
        <v>127.24680000000001</v>
      </c>
      <c r="AM719"/>
      <c r="AN719" s="19">
        <v>0</v>
      </c>
      <c r="AO719" s="2"/>
      <c r="AS719" s="17"/>
      <c r="AT719" s="17"/>
      <c r="AU719" s="13"/>
      <c r="AV719" s="13"/>
      <c r="AW719" s="31"/>
      <c r="AX719" s="38"/>
      <c r="AY719" s="33"/>
      <c r="AZ719" s="33"/>
      <c r="BA719" s="34"/>
      <c r="BB719" s="35"/>
      <c r="BC719" s="45"/>
      <c r="BD719" s="46"/>
      <c r="BE719" s="20"/>
    </row>
    <row r="720" spans="1:57" x14ac:dyDescent="0.35">
      <c r="A720" s="14">
        <v>720</v>
      </c>
      <c r="B720" t="s">
        <v>1654</v>
      </c>
      <c r="C720" t="s">
        <v>38</v>
      </c>
      <c r="D720" t="s">
        <v>48</v>
      </c>
      <c r="E720">
        <v>27766</v>
      </c>
      <c r="G720" s="2">
        <v>3.96</v>
      </c>
      <c r="H720" t="s">
        <v>118</v>
      </c>
      <c r="I720" t="s">
        <v>1655</v>
      </c>
      <c r="K720" t="s">
        <v>1656</v>
      </c>
      <c r="M720" t="s">
        <v>1657</v>
      </c>
      <c r="N720" t="s">
        <v>44</v>
      </c>
      <c r="O720" t="s">
        <v>51</v>
      </c>
      <c r="P720" t="s">
        <v>60</v>
      </c>
      <c r="Q720" t="s">
        <v>52</v>
      </c>
      <c r="R720">
        <v>2</v>
      </c>
      <c r="S720" s="4">
        <v>31</v>
      </c>
      <c r="T720" s="2">
        <v>122.79</v>
      </c>
      <c r="U720" s="2">
        <v>17.190000000000001</v>
      </c>
      <c r="V720" s="2">
        <v>139.97999999999999</v>
      </c>
      <c r="X720" s="2">
        <v>0</v>
      </c>
      <c r="Y720" s="2">
        <v>0</v>
      </c>
      <c r="Z720" s="2">
        <v>0</v>
      </c>
      <c r="AB720" s="2">
        <v>0</v>
      </c>
      <c r="AC720" s="2">
        <v>0</v>
      </c>
      <c r="AD720" s="2">
        <v>0</v>
      </c>
      <c r="AF720" s="2">
        <v>0</v>
      </c>
      <c r="AG720" s="2">
        <v>0</v>
      </c>
      <c r="AH720" s="2">
        <v>0</v>
      </c>
      <c r="AJ720" s="20">
        <v>161.17000000000002</v>
      </c>
      <c r="AK720" s="21">
        <f t="shared" si="22"/>
        <v>22.563800000000004</v>
      </c>
      <c r="AL720" s="21">
        <f t="shared" si="23"/>
        <v>183.73380000000003</v>
      </c>
      <c r="AM720"/>
      <c r="AN720" s="19">
        <v>0</v>
      </c>
      <c r="AO720" s="2"/>
      <c r="AS720" s="17"/>
      <c r="AT720" s="17"/>
      <c r="AU720" s="13"/>
      <c r="AV720" s="13"/>
      <c r="AW720" s="31"/>
      <c r="AX720" s="38"/>
      <c r="AY720" s="33"/>
      <c r="AZ720" s="33"/>
      <c r="BA720" s="34"/>
      <c r="BB720" s="35"/>
      <c r="BC720" s="45"/>
      <c r="BD720" s="46"/>
      <c r="BE720" s="20"/>
    </row>
    <row r="721" spans="1:57" x14ac:dyDescent="0.35">
      <c r="A721" s="14">
        <v>721</v>
      </c>
      <c r="B721" t="s">
        <v>2875</v>
      </c>
      <c r="C721" t="s">
        <v>38</v>
      </c>
      <c r="D721" t="s">
        <v>48</v>
      </c>
      <c r="E721">
        <v>27766</v>
      </c>
      <c r="F721" s="5" t="s">
        <v>2876</v>
      </c>
      <c r="G721" s="6">
        <v>16.09</v>
      </c>
      <c r="H721" s="5" t="s">
        <v>2147</v>
      </c>
      <c r="I721" s="5" t="s">
        <v>2877</v>
      </c>
      <c r="J721" s="5"/>
      <c r="K721" s="5"/>
      <c r="L721" s="5"/>
      <c r="M721" s="5" t="s">
        <v>2878</v>
      </c>
      <c r="N721" s="5" t="s">
        <v>2879</v>
      </c>
      <c r="O721" s="5" t="s">
        <v>2880</v>
      </c>
      <c r="P721" s="5" t="s">
        <v>2881</v>
      </c>
      <c r="Q721" s="5" t="s">
        <v>1996</v>
      </c>
      <c r="R721" s="5">
        <v>1</v>
      </c>
      <c r="S721" s="10">
        <v>18</v>
      </c>
      <c r="T721" s="6">
        <v>289.54000000000002</v>
      </c>
      <c r="U721" s="6">
        <v>40.54</v>
      </c>
      <c r="V721" s="2">
        <v>330.08</v>
      </c>
      <c r="X721" s="2">
        <v>0</v>
      </c>
      <c r="Y721" s="2">
        <v>0</v>
      </c>
      <c r="Z721" s="2">
        <v>0</v>
      </c>
      <c r="AB721" s="2">
        <v>0</v>
      </c>
      <c r="AC721" s="2">
        <v>0</v>
      </c>
      <c r="AD721" s="2">
        <v>0</v>
      </c>
      <c r="AF721" s="2">
        <v>0</v>
      </c>
      <c r="AG721" s="2">
        <v>0</v>
      </c>
      <c r="AH721" s="2">
        <v>0</v>
      </c>
      <c r="AJ721" s="20">
        <v>380.03000000000003</v>
      </c>
      <c r="AK721" s="21">
        <f t="shared" si="22"/>
        <v>53.204200000000007</v>
      </c>
      <c r="AL721" s="21">
        <f t="shared" si="23"/>
        <v>433.23420000000004</v>
      </c>
      <c r="AM721"/>
      <c r="AN721" s="19">
        <v>0</v>
      </c>
      <c r="AO721" s="2"/>
      <c r="AS721" s="17"/>
      <c r="AT721" s="17"/>
      <c r="AU721" s="13"/>
      <c r="AV721" s="13"/>
      <c r="AW721" s="31"/>
      <c r="AX721" s="38"/>
      <c r="AY721" s="33"/>
      <c r="AZ721" s="33"/>
      <c r="BA721" s="34"/>
      <c r="BB721" s="35"/>
      <c r="BC721" s="45"/>
      <c r="BD721" s="46"/>
      <c r="BE721" s="20"/>
    </row>
    <row r="722" spans="1:57" x14ac:dyDescent="0.35">
      <c r="A722" s="14">
        <v>722</v>
      </c>
      <c r="B722" t="s">
        <v>112</v>
      </c>
      <c r="C722" t="s">
        <v>38</v>
      </c>
      <c r="D722" t="s">
        <v>48</v>
      </c>
      <c r="E722">
        <v>27766</v>
      </c>
      <c r="G722" s="2">
        <v>61.42</v>
      </c>
      <c r="H722" t="s">
        <v>113</v>
      </c>
      <c r="I722" t="s">
        <v>114</v>
      </c>
      <c r="K722" t="s">
        <v>115</v>
      </c>
      <c r="M722" t="s">
        <v>116</v>
      </c>
      <c r="N722" t="s">
        <v>58</v>
      </c>
      <c r="O722" t="s">
        <v>51</v>
      </c>
      <c r="P722" t="s">
        <v>69</v>
      </c>
      <c r="Q722" t="s">
        <v>52</v>
      </c>
      <c r="R722">
        <v>1</v>
      </c>
      <c r="S722" s="3">
        <v>1</v>
      </c>
      <c r="T722" s="2">
        <v>61.42</v>
      </c>
      <c r="U722" s="2">
        <v>8.6</v>
      </c>
      <c r="V722" s="2">
        <v>70.02</v>
      </c>
      <c r="X722" s="2">
        <v>0</v>
      </c>
      <c r="Y722" s="2">
        <v>0</v>
      </c>
      <c r="Z722" s="2">
        <v>0</v>
      </c>
      <c r="AB722" s="2">
        <v>0</v>
      </c>
      <c r="AC722" s="2">
        <v>0</v>
      </c>
      <c r="AD722" s="2">
        <v>0</v>
      </c>
      <c r="AF722" s="2">
        <v>0</v>
      </c>
      <c r="AG722" s="2">
        <v>0</v>
      </c>
      <c r="AH722" s="2">
        <v>0</v>
      </c>
      <c r="AJ722" s="20">
        <v>80.62</v>
      </c>
      <c r="AK722" s="21">
        <f t="shared" si="22"/>
        <v>11.286800000000001</v>
      </c>
      <c r="AL722" s="21">
        <f t="shared" si="23"/>
        <v>91.906800000000004</v>
      </c>
      <c r="AM722"/>
      <c r="AN722" s="19">
        <v>0</v>
      </c>
      <c r="AO722" s="2"/>
      <c r="AS722" s="17"/>
      <c r="AT722" s="17"/>
      <c r="AU722" s="13"/>
      <c r="AV722" s="13"/>
      <c r="AW722" s="31"/>
      <c r="AX722" s="38"/>
      <c r="AY722" s="33"/>
      <c r="AZ722" s="33"/>
      <c r="BA722" s="34"/>
      <c r="BB722" s="35"/>
      <c r="BC722" s="45"/>
      <c r="BD722" s="46"/>
      <c r="BE722" s="20"/>
    </row>
    <row r="723" spans="1:57" x14ac:dyDescent="0.35">
      <c r="A723" s="14">
        <v>723</v>
      </c>
      <c r="B723" t="s">
        <v>1338</v>
      </c>
      <c r="C723" t="s">
        <v>38</v>
      </c>
      <c r="D723" t="s">
        <v>48</v>
      </c>
      <c r="E723">
        <v>27766</v>
      </c>
      <c r="G723" s="2">
        <v>4.79</v>
      </c>
      <c r="H723" t="s">
        <v>206</v>
      </c>
      <c r="I723" t="s">
        <v>1339</v>
      </c>
      <c r="K723" t="s">
        <v>215</v>
      </c>
      <c r="M723" t="s">
        <v>1250</v>
      </c>
      <c r="N723" t="s">
        <v>58</v>
      </c>
      <c r="O723" t="s">
        <v>51</v>
      </c>
      <c r="P723" t="s">
        <v>69</v>
      </c>
      <c r="Q723" t="s">
        <v>52</v>
      </c>
      <c r="R723">
        <v>1</v>
      </c>
      <c r="S723" s="4">
        <v>17</v>
      </c>
      <c r="T723" s="2">
        <v>81.400000000000006</v>
      </c>
      <c r="U723" s="2">
        <v>11.4</v>
      </c>
      <c r="V723" s="2">
        <v>92.8</v>
      </c>
      <c r="X723" s="2">
        <v>0</v>
      </c>
      <c r="Y723" s="2">
        <v>0</v>
      </c>
      <c r="Z723" s="2">
        <v>0</v>
      </c>
      <c r="AB723" s="2">
        <v>0</v>
      </c>
      <c r="AC723" s="2">
        <v>0</v>
      </c>
      <c r="AD723" s="2">
        <v>0</v>
      </c>
      <c r="AF723" s="2">
        <v>0</v>
      </c>
      <c r="AG723" s="2">
        <v>0</v>
      </c>
      <c r="AH723" s="2">
        <v>0</v>
      </c>
      <c r="AJ723" s="20">
        <v>106.84</v>
      </c>
      <c r="AK723" s="21">
        <f t="shared" si="22"/>
        <v>14.957600000000001</v>
      </c>
      <c r="AL723" s="21">
        <f t="shared" si="23"/>
        <v>121.7976</v>
      </c>
      <c r="AM723"/>
      <c r="AN723" s="19">
        <v>0</v>
      </c>
      <c r="AO723" s="2"/>
      <c r="AS723" s="17"/>
      <c r="AT723" s="17"/>
      <c r="AU723" s="13"/>
      <c r="AV723" s="13"/>
      <c r="AW723" s="31"/>
      <c r="AX723" s="38"/>
      <c r="AY723" s="33"/>
      <c r="AZ723" s="33"/>
      <c r="BA723" s="34"/>
      <c r="BB723" s="35"/>
      <c r="BC723" s="45"/>
      <c r="BD723" s="46"/>
      <c r="BE723" s="20"/>
    </row>
    <row r="724" spans="1:57" x14ac:dyDescent="0.35">
      <c r="A724" s="14">
        <v>724</v>
      </c>
      <c r="B724" t="s">
        <v>1248</v>
      </c>
      <c r="C724" t="s">
        <v>38</v>
      </c>
      <c r="D724" t="s">
        <v>48</v>
      </c>
      <c r="E724">
        <v>27766</v>
      </c>
      <c r="G724" s="2">
        <v>5.35</v>
      </c>
      <c r="H724" t="s">
        <v>206</v>
      </c>
      <c r="I724" t="s">
        <v>1249</v>
      </c>
      <c r="M724" t="s">
        <v>1250</v>
      </c>
      <c r="N724" t="s">
        <v>58</v>
      </c>
      <c r="O724" t="s">
        <v>51</v>
      </c>
      <c r="P724" t="s">
        <v>69</v>
      </c>
      <c r="Q724" t="s">
        <v>52</v>
      </c>
      <c r="R724">
        <v>1</v>
      </c>
      <c r="S724" s="4">
        <v>13</v>
      </c>
      <c r="T724" s="2">
        <v>69.569999999999993</v>
      </c>
      <c r="U724" s="2">
        <v>9.74</v>
      </c>
      <c r="V724" s="2">
        <v>79.31</v>
      </c>
      <c r="X724" s="2">
        <v>0</v>
      </c>
      <c r="Y724" s="2">
        <v>0</v>
      </c>
      <c r="Z724" s="2">
        <v>0</v>
      </c>
      <c r="AB724" s="2">
        <v>0</v>
      </c>
      <c r="AC724" s="2">
        <v>0</v>
      </c>
      <c r="AD724" s="2">
        <v>0</v>
      </c>
      <c r="AF724" s="2">
        <v>0</v>
      </c>
      <c r="AG724" s="2">
        <v>0</v>
      </c>
      <c r="AH724" s="2">
        <v>0</v>
      </c>
      <c r="AJ724" s="20">
        <v>91.320000000000007</v>
      </c>
      <c r="AK724" s="21">
        <f t="shared" si="22"/>
        <v>12.784800000000002</v>
      </c>
      <c r="AL724" s="21">
        <f t="shared" si="23"/>
        <v>104.10480000000001</v>
      </c>
      <c r="AM724"/>
      <c r="AN724" s="19">
        <v>0</v>
      </c>
      <c r="AO724" s="2"/>
      <c r="AS724" s="17"/>
      <c r="AT724" s="17"/>
      <c r="AU724" s="13"/>
      <c r="AV724" s="13"/>
      <c r="AW724" s="31"/>
      <c r="AX724" s="38"/>
      <c r="AY724" s="33"/>
      <c r="AZ724" s="33"/>
      <c r="BA724" s="34"/>
      <c r="BB724" s="35"/>
      <c r="BC724" s="45"/>
      <c r="BD724" s="46"/>
      <c r="BE724" s="20"/>
    </row>
    <row r="725" spans="1:57" x14ac:dyDescent="0.35">
      <c r="A725" s="14">
        <v>725</v>
      </c>
      <c r="B725" t="s">
        <v>2657</v>
      </c>
      <c r="C725" t="s">
        <v>38</v>
      </c>
      <c r="D725" t="s">
        <v>48</v>
      </c>
      <c r="E725">
        <v>27766</v>
      </c>
      <c r="G725" s="2">
        <v>48.28</v>
      </c>
      <c r="H725" t="s">
        <v>118</v>
      </c>
      <c r="I725" t="s">
        <v>2658</v>
      </c>
      <c r="M725" t="s">
        <v>45</v>
      </c>
      <c r="N725" t="s">
        <v>44</v>
      </c>
      <c r="O725" t="s">
        <v>51</v>
      </c>
      <c r="P725" t="s">
        <v>60</v>
      </c>
      <c r="Q725" t="s">
        <v>1996</v>
      </c>
      <c r="R725">
        <v>1</v>
      </c>
      <c r="S725" s="4">
        <v>1</v>
      </c>
      <c r="T725" s="2">
        <v>48.28</v>
      </c>
      <c r="U725" s="2">
        <v>6.76</v>
      </c>
      <c r="V725" s="2">
        <v>55.04</v>
      </c>
      <c r="X725" s="2">
        <v>0</v>
      </c>
      <c r="Y725" s="2">
        <v>0</v>
      </c>
      <c r="Z725" s="2">
        <v>0</v>
      </c>
      <c r="AB725" s="2">
        <v>0</v>
      </c>
      <c r="AC725" s="2">
        <v>0</v>
      </c>
      <c r="AD725" s="2">
        <v>0</v>
      </c>
      <c r="AF725" s="2">
        <v>0</v>
      </c>
      <c r="AG725" s="2">
        <v>0</v>
      </c>
      <c r="AH725" s="2">
        <v>0</v>
      </c>
      <c r="AJ725" s="20">
        <v>63.370000000000005</v>
      </c>
      <c r="AK725" s="21">
        <f t="shared" si="22"/>
        <v>8.8718000000000021</v>
      </c>
      <c r="AL725" s="21">
        <f t="shared" si="23"/>
        <v>72.241800000000012</v>
      </c>
      <c r="AM725"/>
      <c r="AN725" s="19">
        <v>0</v>
      </c>
      <c r="AO725" s="2"/>
      <c r="AS725" s="17"/>
      <c r="AT725" s="17"/>
      <c r="AU725" s="13"/>
      <c r="AV725" s="13"/>
      <c r="AW725" s="31"/>
      <c r="AX725" s="38"/>
      <c r="AY725" s="33"/>
      <c r="AZ725" s="33"/>
      <c r="BA725" s="34"/>
      <c r="BB725" s="35"/>
      <c r="BC725" s="45"/>
      <c r="BD725" s="46"/>
      <c r="BE725" s="20"/>
    </row>
    <row r="726" spans="1:57" x14ac:dyDescent="0.35">
      <c r="A726" s="14">
        <v>726</v>
      </c>
      <c r="B726" t="s">
        <v>1298</v>
      </c>
      <c r="C726" t="s">
        <v>38</v>
      </c>
      <c r="D726" t="s">
        <v>48</v>
      </c>
      <c r="E726">
        <v>27766</v>
      </c>
      <c r="G726" s="2">
        <v>5.03</v>
      </c>
      <c r="H726" t="s">
        <v>206</v>
      </c>
      <c r="I726" t="s">
        <v>1299</v>
      </c>
      <c r="M726" t="s">
        <v>45</v>
      </c>
      <c r="N726" t="s">
        <v>68</v>
      </c>
      <c r="O726" t="s">
        <v>51</v>
      </c>
      <c r="P726" t="s">
        <v>60</v>
      </c>
      <c r="Q726" t="s">
        <v>52</v>
      </c>
      <c r="R726">
        <v>2</v>
      </c>
      <c r="S726" s="4">
        <v>15</v>
      </c>
      <c r="T726" s="2">
        <v>75.489999999999995</v>
      </c>
      <c r="U726" s="2">
        <v>10.57</v>
      </c>
      <c r="V726" s="2">
        <v>86.06</v>
      </c>
      <c r="X726" s="2">
        <v>0</v>
      </c>
      <c r="Y726" s="2">
        <v>0</v>
      </c>
      <c r="Z726" s="2">
        <v>0</v>
      </c>
      <c r="AB726" s="2">
        <v>0</v>
      </c>
      <c r="AC726" s="2">
        <v>0</v>
      </c>
      <c r="AD726" s="2">
        <v>0</v>
      </c>
      <c r="AF726" s="2">
        <v>0</v>
      </c>
      <c r="AG726" s="2">
        <v>0</v>
      </c>
      <c r="AH726" s="2">
        <v>0</v>
      </c>
      <c r="AJ726" s="20">
        <v>99.09</v>
      </c>
      <c r="AK726" s="21">
        <f t="shared" si="22"/>
        <v>13.872600000000002</v>
      </c>
      <c r="AL726" s="21">
        <f t="shared" si="23"/>
        <v>112.96260000000001</v>
      </c>
      <c r="AM726"/>
      <c r="AN726" s="19">
        <v>0</v>
      </c>
      <c r="AO726" s="2"/>
      <c r="AS726" s="17"/>
      <c r="AT726" s="17"/>
      <c r="AU726" s="13"/>
      <c r="AV726" s="13"/>
      <c r="AW726" s="31"/>
      <c r="AX726" s="38"/>
      <c r="AY726" s="33"/>
      <c r="AZ726" s="33"/>
      <c r="BA726" s="34"/>
      <c r="BB726" s="35"/>
      <c r="BC726" s="45"/>
      <c r="BD726" s="46"/>
      <c r="BE726" s="20"/>
    </row>
    <row r="727" spans="1:57" x14ac:dyDescent="0.35">
      <c r="A727" s="14">
        <v>727</v>
      </c>
      <c r="B727" t="s">
        <v>643</v>
      </c>
      <c r="C727" t="s">
        <v>38</v>
      </c>
      <c r="D727" t="s">
        <v>48</v>
      </c>
      <c r="E727">
        <v>27766</v>
      </c>
      <c r="G727" s="2">
        <v>7.68</v>
      </c>
      <c r="H727" t="s">
        <v>139</v>
      </c>
      <c r="I727" t="s">
        <v>644</v>
      </c>
      <c r="M727" t="s">
        <v>51</v>
      </c>
      <c r="N727" t="s">
        <v>68</v>
      </c>
      <c r="O727" t="s">
        <v>51</v>
      </c>
      <c r="P727" t="s">
        <v>69</v>
      </c>
      <c r="Q727" t="s">
        <v>52</v>
      </c>
      <c r="R727">
        <v>1</v>
      </c>
      <c r="S727" s="4">
        <v>8</v>
      </c>
      <c r="T727" s="2">
        <v>61.42</v>
      </c>
      <c r="U727" s="2">
        <v>8.6</v>
      </c>
      <c r="V727" s="2">
        <v>70.02</v>
      </c>
      <c r="X727" s="2">
        <v>0</v>
      </c>
      <c r="Y727" s="2">
        <v>0</v>
      </c>
      <c r="Z727" s="2">
        <v>0</v>
      </c>
      <c r="AB727" s="2">
        <v>0</v>
      </c>
      <c r="AC727" s="2">
        <v>0</v>
      </c>
      <c r="AD727" s="2">
        <v>0</v>
      </c>
      <c r="AF727" s="2">
        <v>0</v>
      </c>
      <c r="AG727" s="2">
        <v>0</v>
      </c>
      <c r="AH727" s="2">
        <v>0</v>
      </c>
      <c r="AJ727" s="20">
        <v>80.62</v>
      </c>
      <c r="AK727" s="21">
        <f t="shared" si="22"/>
        <v>11.286800000000001</v>
      </c>
      <c r="AL727" s="21">
        <f t="shared" si="23"/>
        <v>91.906800000000004</v>
      </c>
      <c r="AM727"/>
      <c r="AN727" s="19">
        <v>0</v>
      </c>
      <c r="AO727" s="2"/>
      <c r="AS727" s="17"/>
      <c r="AT727" s="17"/>
      <c r="AU727" s="13"/>
      <c r="AV727" s="13"/>
      <c r="AW727" s="31"/>
      <c r="AX727" s="38"/>
      <c r="AY727" s="33"/>
      <c r="AZ727" s="33"/>
      <c r="BA727" s="34"/>
      <c r="BB727" s="35"/>
      <c r="BC727" s="45"/>
      <c r="BD727" s="46"/>
      <c r="BE727" s="20"/>
    </row>
    <row r="728" spans="1:57" x14ac:dyDescent="0.35">
      <c r="A728" s="14">
        <v>728</v>
      </c>
      <c r="B728" t="s">
        <v>1346</v>
      </c>
      <c r="C728" t="s">
        <v>38</v>
      </c>
      <c r="D728" t="s">
        <v>48</v>
      </c>
      <c r="E728">
        <v>27766</v>
      </c>
      <c r="G728" s="2">
        <v>4.74</v>
      </c>
      <c r="H728" t="s">
        <v>54</v>
      </c>
      <c r="I728" t="s">
        <v>1347</v>
      </c>
      <c r="K728" t="s">
        <v>1348</v>
      </c>
      <c r="M728" t="s">
        <v>45</v>
      </c>
      <c r="N728" t="s">
        <v>44</v>
      </c>
      <c r="O728" t="s">
        <v>51</v>
      </c>
      <c r="P728" t="s">
        <v>60</v>
      </c>
      <c r="Q728" t="s">
        <v>52</v>
      </c>
      <c r="R728">
        <v>1</v>
      </c>
      <c r="S728" s="4">
        <v>18</v>
      </c>
      <c r="T728" s="2">
        <v>85.34</v>
      </c>
      <c r="U728" s="2">
        <v>11.95</v>
      </c>
      <c r="V728" s="2">
        <v>97.29</v>
      </c>
      <c r="X728" s="2">
        <v>0</v>
      </c>
      <c r="Y728" s="2">
        <v>0</v>
      </c>
      <c r="Z728" s="2">
        <v>0</v>
      </c>
      <c r="AB728" s="2">
        <v>0</v>
      </c>
      <c r="AC728" s="2">
        <v>0</v>
      </c>
      <c r="AD728" s="2">
        <v>0</v>
      </c>
      <c r="AF728" s="2">
        <v>0</v>
      </c>
      <c r="AG728" s="2">
        <v>0</v>
      </c>
      <c r="AH728" s="2">
        <v>0</v>
      </c>
      <c r="AJ728" s="20">
        <v>112.01</v>
      </c>
      <c r="AK728" s="21">
        <f t="shared" si="22"/>
        <v>15.681400000000002</v>
      </c>
      <c r="AL728" s="21">
        <f t="shared" si="23"/>
        <v>127.6914</v>
      </c>
      <c r="AM728"/>
      <c r="AN728" s="19">
        <v>0</v>
      </c>
      <c r="AO728" s="2"/>
      <c r="AS728" s="17"/>
      <c r="AT728" s="17"/>
      <c r="AU728" s="13"/>
      <c r="AV728" s="13"/>
      <c r="AW728" s="31"/>
      <c r="AX728" s="38"/>
      <c r="AY728" s="33"/>
      <c r="AZ728" s="33"/>
      <c r="BA728" s="34"/>
      <c r="BB728" s="35"/>
      <c r="BC728" s="45"/>
      <c r="BD728" s="46"/>
      <c r="BE728" s="20"/>
    </row>
    <row r="729" spans="1:57" x14ac:dyDescent="0.35">
      <c r="A729" s="14">
        <v>729</v>
      </c>
      <c r="B729" t="s">
        <v>47</v>
      </c>
      <c r="C729" t="s">
        <v>38</v>
      </c>
      <c r="D729" t="s">
        <v>48</v>
      </c>
      <c r="E729">
        <v>27766</v>
      </c>
      <c r="G729" s="2">
        <v>61.42</v>
      </c>
      <c r="H729" t="s">
        <v>49</v>
      </c>
      <c r="I729" t="s">
        <v>50</v>
      </c>
      <c r="M729" t="s">
        <v>51</v>
      </c>
      <c r="N729" t="s">
        <v>44</v>
      </c>
      <c r="O729" t="s">
        <v>51</v>
      </c>
      <c r="P729" t="s">
        <v>44</v>
      </c>
      <c r="Q729" t="s">
        <v>52</v>
      </c>
      <c r="R729">
        <v>1</v>
      </c>
      <c r="S729" s="3">
        <v>1</v>
      </c>
      <c r="T729" s="2">
        <v>61.42</v>
      </c>
      <c r="U729" s="2">
        <v>8.6</v>
      </c>
      <c r="V729" s="2">
        <v>70.02</v>
      </c>
      <c r="X729" s="2">
        <v>0</v>
      </c>
      <c r="Y729" s="2">
        <v>0</v>
      </c>
      <c r="Z729" s="2">
        <v>0</v>
      </c>
      <c r="AB729" s="2">
        <v>0</v>
      </c>
      <c r="AC729" s="2">
        <v>0</v>
      </c>
      <c r="AD729" s="2">
        <v>0</v>
      </c>
      <c r="AF729" s="2">
        <v>0</v>
      </c>
      <c r="AG729" s="2">
        <v>0</v>
      </c>
      <c r="AH729" s="2">
        <v>0</v>
      </c>
      <c r="AJ729" s="20">
        <v>80.62</v>
      </c>
      <c r="AK729" s="21">
        <f t="shared" si="22"/>
        <v>11.286800000000001</v>
      </c>
      <c r="AL729" s="21">
        <f t="shared" si="23"/>
        <v>91.906800000000004</v>
      </c>
      <c r="AM729"/>
      <c r="AN729" s="19">
        <v>0</v>
      </c>
      <c r="AO729" s="2"/>
      <c r="AS729" s="17"/>
      <c r="AT729" s="17"/>
      <c r="AU729" s="13"/>
      <c r="AV729" s="13"/>
      <c r="AW729" s="31"/>
      <c r="AX729" s="38"/>
      <c r="AY729" s="33"/>
      <c r="AZ729" s="33"/>
      <c r="BA729" s="34"/>
      <c r="BB729" s="35"/>
      <c r="BC729" s="45"/>
      <c r="BD729" s="46"/>
      <c r="BE729" s="20"/>
    </row>
    <row r="730" spans="1:57" x14ac:dyDescent="0.35">
      <c r="A730" s="14">
        <v>730</v>
      </c>
      <c r="B730" t="s">
        <v>2716</v>
      </c>
      <c r="C730" t="s">
        <v>38</v>
      </c>
      <c r="D730" t="s">
        <v>48</v>
      </c>
      <c r="E730">
        <v>27766</v>
      </c>
      <c r="G730" s="2">
        <v>24.43</v>
      </c>
      <c r="H730" t="s">
        <v>54</v>
      </c>
      <c r="I730" t="s">
        <v>2717</v>
      </c>
      <c r="M730" t="s">
        <v>45</v>
      </c>
      <c r="N730" t="s">
        <v>44</v>
      </c>
      <c r="O730" t="s">
        <v>51</v>
      </c>
      <c r="P730" t="s">
        <v>60</v>
      </c>
      <c r="Q730" t="s">
        <v>1996</v>
      </c>
      <c r="R730">
        <v>1</v>
      </c>
      <c r="S730" s="7">
        <v>2</v>
      </c>
      <c r="T730" s="2">
        <v>48.85</v>
      </c>
      <c r="U730" s="2">
        <v>6.84</v>
      </c>
      <c r="V730" s="2">
        <v>55.69</v>
      </c>
      <c r="X730" s="2">
        <v>0</v>
      </c>
      <c r="Y730" s="2">
        <v>0</v>
      </c>
      <c r="Z730" s="2">
        <v>0</v>
      </c>
      <c r="AB730" s="2">
        <v>0</v>
      </c>
      <c r="AC730" s="2">
        <v>0</v>
      </c>
      <c r="AD730" s="2">
        <v>0</v>
      </c>
      <c r="AF730" s="2">
        <v>0</v>
      </c>
      <c r="AG730" s="2">
        <v>0</v>
      </c>
      <c r="AH730" s="2">
        <v>0</v>
      </c>
      <c r="AJ730" s="20">
        <v>64.12</v>
      </c>
      <c r="AK730" s="21">
        <f t="shared" si="22"/>
        <v>8.9768000000000008</v>
      </c>
      <c r="AL730" s="21">
        <f t="shared" si="23"/>
        <v>73.096800000000002</v>
      </c>
      <c r="AM730"/>
      <c r="AN730" s="19">
        <v>0</v>
      </c>
      <c r="AO730" s="2"/>
      <c r="AS730" s="17"/>
      <c r="AT730" s="17"/>
      <c r="AU730" s="13"/>
      <c r="AV730" s="13"/>
      <c r="AW730" s="31"/>
      <c r="AX730" s="38"/>
      <c r="AY730" s="33"/>
      <c r="AZ730" s="33"/>
      <c r="BA730" s="34"/>
      <c r="BB730" s="35"/>
      <c r="BC730" s="45"/>
      <c r="BD730" s="46"/>
      <c r="BE730" s="20"/>
    </row>
    <row r="731" spans="1:57" x14ac:dyDescent="0.35">
      <c r="A731" s="14">
        <v>731</v>
      </c>
      <c r="B731" t="s">
        <v>1664</v>
      </c>
      <c r="C731" t="s">
        <v>38</v>
      </c>
      <c r="D731" t="s">
        <v>48</v>
      </c>
      <c r="E731">
        <v>27766</v>
      </c>
      <c r="G731" s="2">
        <v>3.98</v>
      </c>
      <c r="H731" t="s">
        <v>202</v>
      </c>
      <c r="I731" t="s">
        <v>1665</v>
      </c>
      <c r="K731" t="s">
        <v>1666</v>
      </c>
      <c r="M731" t="s">
        <v>51</v>
      </c>
      <c r="N731" t="s">
        <v>44</v>
      </c>
      <c r="O731" t="s">
        <v>51</v>
      </c>
      <c r="P731" t="s">
        <v>60</v>
      </c>
      <c r="Q731" t="s">
        <v>52</v>
      </c>
      <c r="R731">
        <v>2</v>
      </c>
      <c r="S731" s="4">
        <v>32</v>
      </c>
      <c r="T731" s="2">
        <v>127.22</v>
      </c>
      <c r="U731" s="2">
        <v>17.809999999999999</v>
      </c>
      <c r="V731" s="2">
        <v>145.03</v>
      </c>
      <c r="X731" s="2">
        <v>0</v>
      </c>
      <c r="Y731" s="2">
        <v>0</v>
      </c>
      <c r="Z731" s="2">
        <v>0</v>
      </c>
      <c r="AB731" s="2">
        <v>0</v>
      </c>
      <c r="AC731" s="2">
        <v>0</v>
      </c>
      <c r="AD731" s="2">
        <v>0</v>
      </c>
      <c r="AF731" s="2">
        <v>0</v>
      </c>
      <c r="AG731" s="2">
        <v>0</v>
      </c>
      <c r="AH731" s="2">
        <v>0</v>
      </c>
      <c r="AJ731" s="20">
        <v>166.98</v>
      </c>
      <c r="AK731" s="21">
        <f t="shared" si="22"/>
        <v>23.377200000000002</v>
      </c>
      <c r="AL731" s="21">
        <f t="shared" si="23"/>
        <v>190.35719999999998</v>
      </c>
      <c r="AM731"/>
      <c r="AN731" s="19">
        <v>0</v>
      </c>
      <c r="AO731" s="2"/>
      <c r="AS731" s="17"/>
      <c r="AT731" s="17"/>
      <c r="AU731" s="13"/>
      <c r="AV731" s="13"/>
      <c r="AW731" s="31"/>
      <c r="AX731" s="38"/>
      <c r="AY731" s="33"/>
      <c r="AZ731" s="33"/>
      <c r="BA731" s="34"/>
      <c r="BB731" s="35"/>
      <c r="BC731" s="45"/>
      <c r="BD731" s="46"/>
      <c r="BE731" s="20"/>
    </row>
    <row r="732" spans="1:57" x14ac:dyDescent="0.35">
      <c r="A732" s="14">
        <v>732</v>
      </c>
      <c r="B732" t="s">
        <v>2659</v>
      </c>
      <c r="C732" t="s">
        <v>38</v>
      </c>
      <c r="D732" t="s">
        <v>48</v>
      </c>
      <c r="E732">
        <v>27766</v>
      </c>
      <c r="G732" s="2">
        <v>48.28</v>
      </c>
      <c r="H732" t="s">
        <v>134</v>
      </c>
      <c r="I732" t="s">
        <v>2660</v>
      </c>
      <c r="M732" t="s">
        <v>365</v>
      </c>
      <c r="N732" t="s">
        <v>84</v>
      </c>
      <c r="O732" t="s">
        <v>88</v>
      </c>
      <c r="P732" t="s">
        <v>60</v>
      </c>
      <c r="Q732" t="s">
        <v>1996</v>
      </c>
      <c r="R732">
        <v>1</v>
      </c>
      <c r="S732" s="4">
        <v>1</v>
      </c>
      <c r="T732" s="2">
        <v>48.28</v>
      </c>
      <c r="U732" s="2">
        <v>6.76</v>
      </c>
      <c r="V732" s="2">
        <v>55.04</v>
      </c>
      <c r="X732" s="2">
        <v>0</v>
      </c>
      <c r="Y732" s="2">
        <v>0</v>
      </c>
      <c r="Z732" s="2">
        <v>0</v>
      </c>
      <c r="AB732" s="2">
        <v>0</v>
      </c>
      <c r="AC732" s="2">
        <v>0</v>
      </c>
      <c r="AD732" s="2">
        <v>0</v>
      </c>
      <c r="AF732" s="2">
        <v>0</v>
      </c>
      <c r="AG732" s="2">
        <v>0</v>
      </c>
      <c r="AH732" s="2">
        <v>0</v>
      </c>
      <c r="AJ732" s="20">
        <v>63.370000000000005</v>
      </c>
      <c r="AK732" s="21">
        <f t="shared" si="22"/>
        <v>8.8718000000000021</v>
      </c>
      <c r="AL732" s="21">
        <f t="shared" si="23"/>
        <v>72.241800000000012</v>
      </c>
      <c r="AM732"/>
      <c r="AN732" s="19">
        <v>0</v>
      </c>
      <c r="AO732" s="2"/>
      <c r="AS732" s="17"/>
      <c r="AT732" s="17"/>
      <c r="AU732" s="13"/>
      <c r="AV732" s="13"/>
      <c r="AW732" s="31"/>
      <c r="AX732" s="38"/>
      <c r="AY732" s="33"/>
      <c r="AZ732" s="33"/>
      <c r="BA732" s="34"/>
      <c r="BB732" s="35"/>
      <c r="BC732" s="45"/>
      <c r="BD732" s="46"/>
      <c r="BE732" s="20"/>
    </row>
    <row r="733" spans="1:57" x14ac:dyDescent="0.35">
      <c r="A733" s="14">
        <v>733</v>
      </c>
      <c r="B733" t="s">
        <v>613</v>
      </c>
      <c r="C733" t="s">
        <v>38</v>
      </c>
      <c r="D733" t="s">
        <v>48</v>
      </c>
      <c r="E733">
        <v>27766</v>
      </c>
      <c r="G733" s="2">
        <v>7.68</v>
      </c>
      <c r="H733" t="s">
        <v>199</v>
      </c>
      <c r="I733" t="s">
        <v>614</v>
      </c>
      <c r="M733" t="s">
        <v>365</v>
      </c>
      <c r="N733" t="s">
        <v>84</v>
      </c>
      <c r="O733" t="s">
        <v>59</v>
      </c>
      <c r="P733" t="s">
        <v>60</v>
      </c>
      <c r="Q733" t="s">
        <v>52</v>
      </c>
      <c r="R733">
        <v>1</v>
      </c>
      <c r="S733" s="4">
        <v>8</v>
      </c>
      <c r="T733" s="2">
        <v>61.42</v>
      </c>
      <c r="U733" s="2">
        <v>8.6</v>
      </c>
      <c r="V733" s="2">
        <v>70.02</v>
      </c>
      <c r="X733" s="2">
        <v>0</v>
      </c>
      <c r="Y733" s="2">
        <v>0</v>
      </c>
      <c r="Z733" s="2">
        <v>0</v>
      </c>
      <c r="AB733" s="2">
        <v>0</v>
      </c>
      <c r="AC733" s="2">
        <v>0</v>
      </c>
      <c r="AD733" s="2">
        <v>0</v>
      </c>
      <c r="AF733" s="2">
        <v>0</v>
      </c>
      <c r="AG733" s="2">
        <v>0</v>
      </c>
      <c r="AH733" s="2">
        <v>0</v>
      </c>
      <c r="AJ733" s="20">
        <v>80.62</v>
      </c>
      <c r="AK733" s="21">
        <f t="shared" si="22"/>
        <v>11.286800000000001</v>
      </c>
      <c r="AL733" s="21">
        <f t="shared" si="23"/>
        <v>91.906800000000004</v>
      </c>
      <c r="AM733"/>
      <c r="AN733" s="19">
        <v>0</v>
      </c>
      <c r="AO733" s="2"/>
      <c r="AS733" s="17"/>
      <c r="AT733" s="17"/>
      <c r="AU733" s="13"/>
      <c r="AV733" s="13"/>
      <c r="AW733" s="31"/>
      <c r="AX733" s="38"/>
      <c r="AY733" s="33"/>
      <c r="AZ733" s="33"/>
      <c r="BA733" s="34"/>
      <c r="BB733" s="35"/>
      <c r="BC733" s="45"/>
      <c r="BD733" s="46"/>
      <c r="BE733" s="20"/>
    </row>
    <row r="734" spans="1:57" x14ac:dyDescent="0.35">
      <c r="A734" s="14">
        <v>734</v>
      </c>
      <c r="B734" t="s">
        <v>1376</v>
      </c>
      <c r="C734" t="s">
        <v>38</v>
      </c>
      <c r="D734" t="s">
        <v>48</v>
      </c>
      <c r="E734">
        <v>27766</v>
      </c>
      <c r="G734" s="2">
        <v>5.19</v>
      </c>
      <c r="H734" t="s">
        <v>62</v>
      </c>
      <c r="I734" t="s">
        <v>1377</v>
      </c>
      <c r="M734" t="s">
        <v>51</v>
      </c>
      <c r="N734" t="s">
        <v>84</v>
      </c>
      <c r="O734" t="s">
        <v>88</v>
      </c>
      <c r="P734" t="s">
        <v>60</v>
      </c>
      <c r="Q734" t="s">
        <v>52</v>
      </c>
      <c r="R734">
        <v>1</v>
      </c>
      <c r="S734" s="4">
        <v>19</v>
      </c>
      <c r="T734" s="2">
        <v>98.65</v>
      </c>
      <c r="U734" s="2">
        <v>13.81</v>
      </c>
      <c r="V734" s="2">
        <v>112.46</v>
      </c>
      <c r="X734" s="2">
        <v>0</v>
      </c>
      <c r="Y734" s="2">
        <v>0</v>
      </c>
      <c r="Z734" s="2">
        <v>0</v>
      </c>
      <c r="AB734" s="2">
        <v>0</v>
      </c>
      <c r="AC734" s="2">
        <v>0</v>
      </c>
      <c r="AD734" s="2">
        <v>0</v>
      </c>
      <c r="AF734" s="2">
        <v>0</v>
      </c>
      <c r="AG734" s="2">
        <v>0</v>
      </c>
      <c r="AH734" s="2">
        <v>0</v>
      </c>
      <c r="AJ734" s="20">
        <v>129.47999999999999</v>
      </c>
      <c r="AK734" s="21">
        <f t="shared" si="22"/>
        <v>18.127200000000002</v>
      </c>
      <c r="AL734" s="21">
        <f t="shared" si="23"/>
        <v>147.60719999999998</v>
      </c>
      <c r="AM734"/>
      <c r="AN734" s="19">
        <v>0</v>
      </c>
      <c r="AO734" s="2"/>
      <c r="AS734" s="17"/>
      <c r="AT734" s="17"/>
      <c r="AU734" s="13"/>
      <c r="AV734" s="13"/>
      <c r="AW734" s="31"/>
      <c r="AX734" s="38"/>
      <c r="AY734" s="33"/>
      <c r="AZ734" s="33"/>
      <c r="BA734" s="34"/>
      <c r="BB734" s="35"/>
      <c r="BC734" s="45"/>
      <c r="BD734" s="46"/>
      <c r="BE734" s="20"/>
    </row>
    <row r="735" spans="1:57" x14ac:dyDescent="0.35">
      <c r="A735" s="14">
        <v>735</v>
      </c>
      <c r="B735" t="s">
        <v>1333</v>
      </c>
      <c r="C735" t="s">
        <v>38</v>
      </c>
      <c r="D735" t="s">
        <v>48</v>
      </c>
      <c r="E735">
        <v>27766</v>
      </c>
      <c r="G735" s="2">
        <v>5.32</v>
      </c>
      <c r="H735" t="s">
        <v>202</v>
      </c>
      <c r="I735" t="s">
        <v>1334</v>
      </c>
      <c r="M735" t="s">
        <v>51</v>
      </c>
      <c r="N735" t="s">
        <v>84</v>
      </c>
      <c r="O735" t="s">
        <v>88</v>
      </c>
      <c r="P735" t="s">
        <v>60</v>
      </c>
      <c r="Q735" t="s">
        <v>52</v>
      </c>
      <c r="R735">
        <v>1</v>
      </c>
      <c r="S735" s="4">
        <v>17</v>
      </c>
      <c r="T735" s="2">
        <v>90.38</v>
      </c>
      <c r="U735" s="2">
        <v>12.65</v>
      </c>
      <c r="V735" s="2">
        <v>103.03</v>
      </c>
      <c r="X735" s="2">
        <v>0</v>
      </c>
      <c r="Y735" s="2">
        <v>0</v>
      </c>
      <c r="Z735" s="2">
        <v>0</v>
      </c>
      <c r="AB735" s="2">
        <v>0</v>
      </c>
      <c r="AC735" s="2">
        <v>0</v>
      </c>
      <c r="AD735" s="2">
        <v>0</v>
      </c>
      <c r="AF735" s="2">
        <v>0</v>
      </c>
      <c r="AG735" s="2">
        <v>0</v>
      </c>
      <c r="AH735" s="2">
        <v>0</v>
      </c>
      <c r="AJ735" s="20">
        <v>118.63</v>
      </c>
      <c r="AK735" s="21">
        <f t="shared" si="22"/>
        <v>16.6082</v>
      </c>
      <c r="AL735" s="21">
        <f t="shared" si="23"/>
        <v>135.23820000000001</v>
      </c>
      <c r="AM735"/>
      <c r="AN735" s="19">
        <v>0</v>
      </c>
      <c r="AO735" s="2"/>
      <c r="AS735" s="17"/>
      <c r="AT735" s="17"/>
      <c r="AU735" s="13"/>
      <c r="AV735" s="13"/>
      <c r="AW735" s="31"/>
      <c r="AX735" s="38"/>
      <c r="AY735" s="33"/>
      <c r="AZ735" s="33"/>
      <c r="BA735" s="34"/>
      <c r="BB735" s="35"/>
      <c r="BC735" s="45"/>
      <c r="BD735" s="46"/>
      <c r="BE735" s="20"/>
    </row>
    <row r="736" spans="1:57" x14ac:dyDescent="0.35">
      <c r="A736" s="14">
        <v>736</v>
      </c>
      <c r="B736" t="s">
        <v>2097</v>
      </c>
      <c r="C736" t="s">
        <v>38</v>
      </c>
      <c r="D736" t="s">
        <v>48</v>
      </c>
      <c r="E736">
        <v>27766</v>
      </c>
      <c r="G736" s="2">
        <v>48.85</v>
      </c>
      <c r="H736" t="s">
        <v>54</v>
      </c>
      <c r="I736" t="s">
        <v>2098</v>
      </c>
      <c r="M736" t="s">
        <v>51</v>
      </c>
      <c r="N736" t="s">
        <v>84</v>
      </c>
      <c r="O736" t="s">
        <v>88</v>
      </c>
      <c r="P736" t="s">
        <v>60</v>
      </c>
      <c r="Q736" t="s">
        <v>1996</v>
      </c>
      <c r="R736">
        <v>1</v>
      </c>
      <c r="S736" s="4">
        <v>1</v>
      </c>
      <c r="T736" s="2">
        <v>48.85</v>
      </c>
      <c r="U736" s="2">
        <v>6.84</v>
      </c>
      <c r="V736" s="2">
        <v>55.69</v>
      </c>
      <c r="X736" s="2">
        <v>0</v>
      </c>
      <c r="Y736" s="2">
        <v>0</v>
      </c>
      <c r="Z736" s="2">
        <v>0</v>
      </c>
      <c r="AB736" s="2">
        <v>0</v>
      </c>
      <c r="AC736" s="2">
        <v>0</v>
      </c>
      <c r="AD736" s="2">
        <v>0</v>
      </c>
      <c r="AF736" s="2">
        <v>0</v>
      </c>
      <c r="AG736" s="2">
        <v>0</v>
      </c>
      <c r="AH736" s="2">
        <v>0</v>
      </c>
      <c r="AJ736" s="20">
        <v>64.12</v>
      </c>
      <c r="AK736" s="21">
        <f t="shared" si="22"/>
        <v>8.9768000000000008</v>
      </c>
      <c r="AL736" s="21">
        <f t="shared" si="23"/>
        <v>73.096800000000002</v>
      </c>
      <c r="AM736"/>
      <c r="AN736" s="19">
        <v>0</v>
      </c>
      <c r="AO736" s="2"/>
      <c r="AS736" s="17"/>
      <c r="AT736" s="17"/>
      <c r="AU736" s="13"/>
      <c r="AV736" s="13"/>
      <c r="AW736" s="31"/>
      <c r="AX736" s="38"/>
      <c r="AY736" s="33"/>
      <c r="AZ736" s="33"/>
      <c r="BA736" s="34"/>
      <c r="BB736" s="35"/>
      <c r="BC736" s="45"/>
      <c r="BD736" s="46"/>
      <c r="BE736" s="20"/>
    </row>
    <row r="737" spans="1:57" x14ac:dyDescent="0.35">
      <c r="A737" s="14">
        <v>737</v>
      </c>
      <c r="B737" t="s">
        <v>1368</v>
      </c>
      <c r="C737" t="s">
        <v>38</v>
      </c>
      <c r="D737" t="s">
        <v>48</v>
      </c>
      <c r="E737">
        <v>27766</v>
      </c>
      <c r="G737" s="2">
        <v>5.19</v>
      </c>
      <c r="H737" t="s">
        <v>118</v>
      </c>
      <c r="I737" t="s">
        <v>1369</v>
      </c>
      <c r="M737" t="s">
        <v>365</v>
      </c>
      <c r="N737" t="s">
        <v>84</v>
      </c>
      <c r="O737" t="s">
        <v>88</v>
      </c>
      <c r="P737" t="s">
        <v>69</v>
      </c>
      <c r="Q737" t="s">
        <v>52</v>
      </c>
      <c r="R737">
        <v>2</v>
      </c>
      <c r="S737" s="4">
        <v>18</v>
      </c>
      <c r="T737" s="2">
        <v>93.42</v>
      </c>
      <c r="U737" s="2">
        <v>13.08</v>
      </c>
      <c r="V737" s="2">
        <v>106.5</v>
      </c>
      <c r="X737" s="2">
        <v>0</v>
      </c>
      <c r="Y737" s="2">
        <v>0</v>
      </c>
      <c r="Z737" s="2">
        <v>0</v>
      </c>
      <c r="AB737" s="2">
        <v>0</v>
      </c>
      <c r="AC737" s="2">
        <v>0</v>
      </c>
      <c r="AD737" s="2">
        <v>0</v>
      </c>
      <c r="AF737" s="2">
        <v>0</v>
      </c>
      <c r="AG737" s="2">
        <v>0</v>
      </c>
      <c r="AH737" s="2">
        <v>0</v>
      </c>
      <c r="AJ737" s="20">
        <v>122.62</v>
      </c>
      <c r="AK737" s="21">
        <f t="shared" si="22"/>
        <v>17.166800000000002</v>
      </c>
      <c r="AL737" s="21">
        <f t="shared" si="23"/>
        <v>139.7868</v>
      </c>
      <c r="AM737"/>
      <c r="AN737" s="19">
        <v>0</v>
      </c>
      <c r="AO737" s="2"/>
      <c r="AS737" s="17"/>
      <c r="AT737" s="17"/>
      <c r="AU737" s="13"/>
      <c r="AV737" s="13"/>
      <c r="AW737" s="31"/>
      <c r="AX737" s="38"/>
      <c r="AY737" s="33"/>
      <c r="AZ737" s="33"/>
      <c r="BA737" s="34"/>
      <c r="BB737" s="35"/>
      <c r="BC737" s="45"/>
      <c r="BD737" s="46"/>
      <c r="BE737" s="20"/>
    </row>
    <row r="738" spans="1:57" x14ac:dyDescent="0.35">
      <c r="A738" s="14">
        <v>738</v>
      </c>
      <c r="B738" t="s">
        <v>363</v>
      </c>
      <c r="C738" t="s">
        <v>38</v>
      </c>
      <c r="D738" t="s">
        <v>48</v>
      </c>
      <c r="E738">
        <v>27766</v>
      </c>
      <c r="G738" s="2">
        <v>15.18</v>
      </c>
      <c r="H738" t="s">
        <v>129</v>
      </c>
      <c r="I738" t="s">
        <v>364</v>
      </c>
      <c r="M738" t="s">
        <v>365</v>
      </c>
      <c r="N738" t="s">
        <v>84</v>
      </c>
      <c r="O738" t="s">
        <v>366</v>
      </c>
      <c r="P738" t="s">
        <v>367</v>
      </c>
      <c r="Q738" t="s">
        <v>52</v>
      </c>
      <c r="R738">
        <v>1</v>
      </c>
      <c r="S738" s="4">
        <v>4</v>
      </c>
      <c r="T738" s="2">
        <v>60.7</v>
      </c>
      <c r="U738" s="2">
        <v>8.5</v>
      </c>
      <c r="V738" s="2">
        <v>69.2</v>
      </c>
      <c r="X738" s="2">
        <v>0</v>
      </c>
      <c r="Y738" s="2">
        <v>0</v>
      </c>
      <c r="Z738" s="2">
        <v>0</v>
      </c>
      <c r="AB738" s="2">
        <v>0</v>
      </c>
      <c r="AC738" s="2">
        <v>0</v>
      </c>
      <c r="AD738" s="2">
        <v>0</v>
      </c>
      <c r="AF738" s="2">
        <v>0</v>
      </c>
      <c r="AG738" s="2">
        <v>0</v>
      </c>
      <c r="AH738" s="2">
        <v>0</v>
      </c>
      <c r="AJ738" s="20">
        <v>79.67</v>
      </c>
      <c r="AK738" s="21">
        <f t="shared" si="22"/>
        <v>11.153800000000002</v>
      </c>
      <c r="AL738" s="21">
        <f t="shared" si="23"/>
        <v>90.823800000000006</v>
      </c>
      <c r="AM738"/>
      <c r="AN738" s="19">
        <v>0</v>
      </c>
      <c r="AO738" s="2"/>
      <c r="AS738" s="17"/>
      <c r="AT738" s="17"/>
      <c r="AU738" s="13"/>
      <c r="AV738" s="13"/>
      <c r="AW738" s="31"/>
      <c r="AX738" s="38"/>
      <c r="AY738" s="33"/>
      <c r="AZ738" s="33"/>
      <c r="BA738" s="34"/>
      <c r="BB738" s="35"/>
      <c r="BC738" s="45"/>
      <c r="BD738" s="46"/>
      <c r="BE738" s="20"/>
    </row>
    <row r="739" spans="1:57" x14ac:dyDescent="0.35">
      <c r="A739" s="14">
        <v>739</v>
      </c>
      <c r="B739" t="s">
        <v>1824</v>
      </c>
      <c r="C739" t="s">
        <v>38</v>
      </c>
      <c r="D739" t="s">
        <v>48</v>
      </c>
      <c r="E739">
        <v>27766</v>
      </c>
      <c r="G739" s="2">
        <v>4.41</v>
      </c>
      <c r="H739" t="s">
        <v>1825</v>
      </c>
      <c r="I739" t="s">
        <v>1826</v>
      </c>
      <c r="M739" t="s">
        <v>1827</v>
      </c>
      <c r="N739" t="s">
        <v>84</v>
      </c>
      <c r="O739" t="s">
        <v>51</v>
      </c>
      <c r="P739" t="s">
        <v>60</v>
      </c>
      <c r="Q739" t="s">
        <v>52</v>
      </c>
      <c r="R739">
        <v>1</v>
      </c>
      <c r="S739" s="7">
        <v>71</v>
      </c>
      <c r="T739" s="2">
        <v>313.14999999999998</v>
      </c>
      <c r="U739" s="2">
        <v>43.84</v>
      </c>
      <c r="V739" s="2">
        <v>356.99</v>
      </c>
      <c r="X739" s="2">
        <v>0</v>
      </c>
      <c r="Y739" s="2">
        <v>0</v>
      </c>
      <c r="Z739" s="2">
        <v>0</v>
      </c>
      <c r="AB739" s="2">
        <v>0</v>
      </c>
      <c r="AC739" s="2">
        <v>0</v>
      </c>
      <c r="AD739" s="2">
        <v>0</v>
      </c>
      <c r="AF739" s="2">
        <v>0</v>
      </c>
      <c r="AG739" s="2">
        <v>0</v>
      </c>
      <c r="AH739" s="2">
        <v>0</v>
      </c>
      <c r="AJ739" s="20">
        <v>411.01</v>
      </c>
      <c r="AK739" s="21">
        <f t="shared" si="22"/>
        <v>57.541400000000003</v>
      </c>
      <c r="AL739" s="21">
        <f t="shared" si="23"/>
        <v>468.5514</v>
      </c>
      <c r="AM739"/>
      <c r="AN739" s="19">
        <v>0</v>
      </c>
      <c r="AO739" s="2"/>
      <c r="AS739" s="17"/>
      <c r="AT739" s="17"/>
      <c r="AU739" s="13"/>
      <c r="AV739" s="13"/>
      <c r="AW739" s="31"/>
      <c r="AX739" s="38"/>
      <c r="AY739" s="33"/>
      <c r="AZ739" s="33"/>
      <c r="BA739" s="34"/>
      <c r="BB739" s="35"/>
      <c r="BC739" s="45"/>
      <c r="BD739" s="46"/>
      <c r="BE739" s="20"/>
    </row>
    <row r="740" spans="1:57" x14ac:dyDescent="0.35">
      <c r="A740" s="14">
        <v>740</v>
      </c>
      <c r="B740" t="s">
        <v>2661</v>
      </c>
      <c r="C740" t="s">
        <v>38</v>
      </c>
      <c r="D740" t="s">
        <v>48</v>
      </c>
      <c r="E740">
        <v>27766</v>
      </c>
      <c r="G740" s="2">
        <v>48.28</v>
      </c>
      <c r="H740" t="s">
        <v>129</v>
      </c>
      <c r="I740" t="s">
        <v>2662</v>
      </c>
      <c r="M740" t="s">
        <v>625</v>
      </c>
      <c r="N740" t="s">
        <v>74</v>
      </c>
      <c r="O740" t="s">
        <v>51</v>
      </c>
      <c r="P740" t="s">
        <v>60</v>
      </c>
      <c r="Q740" t="s">
        <v>1996</v>
      </c>
      <c r="R740">
        <v>1</v>
      </c>
      <c r="S740" s="4">
        <v>1</v>
      </c>
      <c r="T740" s="2">
        <v>48.28</v>
      </c>
      <c r="U740" s="2">
        <v>6.76</v>
      </c>
      <c r="V740" s="2">
        <v>55.04</v>
      </c>
      <c r="X740" s="2">
        <v>0</v>
      </c>
      <c r="Y740" s="2">
        <v>0</v>
      </c>
      <c r="Z740" s="2">
        <v>0</v>
      </c>
      <c r="AB740" s="2">
        <v>0</v>
      </c>
      <c r="AC740" s="2">
        <v>0</v>
      </c>
      <c r="AD740" s="2">
        <v>0</v>
      </c>
      <c r="AF740" s="2">
        <v>0</v>
      </c>
      <c r="AG740" s="2">
        <v>0</v>
      </c>
      <c r="AH740" s="2">
        <v>0</v>
      </c>
      <c r="AJ740" s="20">
        <v>63.370000000000005</v>
      </c>
      <c r="AK740" s="21">
        <f t="shared" si="22"/>
        <v>8.8718000000000021</v>
      </c>
      <c r="AL740" s="21">
        <f t="shared" si="23"/>
        <v>72.241800000000012</v>
      </c>
      <c r="AM740"/>
      <c r="AN740" s="19">
        <v>0</v>
      </c>
      <c r="AO740" s="2"/>
      <c r="AS740" s="17"/>
      <c r="AT740" s="17"/>
      <c r="AU740" s="13"/>
      <c r="AV740" s="13"/>
      <c r="AW740" s="31"/>
      <c r="AX740" s="38"/>
      <c r="AY740" s="33"/>
      <c r="AZ740" s="33"/>
      <c r="BA740" s="34"/>
      <c r="BB740" s="35"/>
      <c r="BC740" s="45"/>
      <c r="BD740" s="46"/>
      <c r="BE740" s="20"/>
    </row>
    <row r="741" spans="1:57" x14ac:dyDescent="0.35">
      <c r="A741" s="14">
        <v>741</v>
      </c>
      <c r="B741" t="s">
        <v>1436</v>
      </c>
      <c r="C741" t="s">
        <v>38</v>
      </c>
      <c r="D741" t="s">
        <v>48</v>
      </c>
      <c r="E741">
        <v>27766</v>
      </c>
      <c r="G741" s="2">
        <v>4.57</v>
      </c>
      <c r="H741" t="s">
        <v>109</v>
      </c>
      <c r="I741" t="s">
        <v>1437</v>
      </c>
      <c r="M741" t="s">
        <v>102</v>
      </c>
      <c r="N741" t="s">
        <v>74</v>
      </c>
      <c r="O741" t="s">
        <v>51</v>
      </c>
      <c r="P741" t="s">
        <v>60</v>
      </c>
      <c r="Q741" t="s">
        <v>52</v>
      </c>
      <c r="R741">
        <v>1</v>
      </c>
      <c r="S741" s="4">
        <v>20</v>
      </c>
      <c r="T741" s="2">
        <v>91.32</v>
      </c>
      <c r="U741" s="2">
        <v>12.78</v>
      </c>
      <c r="V741" s="2">
        <v>104.1</v>
      </c>
      <c r="X741" s="2">
        <v>0</v>
      </c>
      <c r="Y741" s="2">
        <v>0</v>
      </c>
      <c r="Z741" s="2">
        <v>0</v>
      </c>
      <c r="AB741" s="2">
        <v>0</v>
      </c>
      <c r="AC741" s="2">
        <v>0</v>
      </c>
      <c r="AD741" s="2">
        <v>0</v>
      </c>
      <c r="AF741" s="2">
        <v>0</v>
      </c>
      <c r="AG741" s="2">
        <v>0</v>
      </c>
      <c r="AH741" s="2">
        <v>0</v>
      </c>
      <c r="AJ741" s="20">
        <v>119.86</v>
      </c>
      <c r="AK741" s="21">
        <f t="shared" si="22"/>
        <v>16.7804</v>
      </c>
      <c r="AL741" s="21">
        <f t="shared" si="23"/>
        <v>136.6404</v>
      </c>
      <c r="AM741"/>
      <c r="AN741" s="19">
        <v>0</v>
      </c>
      <c r="AO741" s="2"/>
      <c r="AS741" s="17"/>
      <c r="AT741" s="17"/>
      <c r="AU741" s="13"/>
      <c r="AV741" s="13"/>
      <c r="AW741" s="31"/>
      <c r="AX741" s="38"/>
      <c r="AY741" s="33"/>
      <c r="AZ741" s="33"/>
      <c r="BA741" s="34"/>
      <c r="BB741" s="35"/>
      <c r="BC741" s="45"/>
      <c r="BD741" s="46"/>
      <c r="BE741" s="20"/>
    </row>
    <row r="742" spans="1:57" x14ac:dyDescent="0.35">
      <c r="A742" s="14">
        <v>742</v>
      </c>
      <c r="B742" t="s">
        <v>2755</v>
      </c>
      <c r="C742" t="s">
        <v>38</v>
      </c>
      <c r="D742" t="s">
        <v>48</v>
      </c>
      <c r="E742">
        <v>27766</v>
      </c>
      <c r="G742" s="2">
        <v>24.43</v>
      </c>
      <c r="H742" t="s">
        <v>109</v>
      </c>
      <c r="I742" t="s">
        <v>2756</v>
      </c>
      <c r="M742" t="s">
        <v>102</v>
      </c>
      <c r="N742" t="s">
        <v>74</v>
      </c>
      <c r="O742" t="s">
        <v>51</v>
      </c>
      <c r="P742" t="s">
        <v>60</v>
      </c>
      <c r="Q742" t="s">
        <v>1996</v>
      </c>
      <c r="R742">
        <v>1</v>
      </c>
      <c r="S742" s="7">
        <v>2</v>
      </c>
      <c r="T742" s="2">
        <v>48.85</v>
      </c>
      <c r="U742" s="2">
        <v>6.84</v>
      </c>
      <c r="V742" s="2">
        <v>55.69</v>
      </c>
      <c r="X742" s="2">
        <v>0</v>
      </c>
      <c r="Y742" s="2">
        <v>0</v>
      </c>
      <c r="Z742" s="2">
        <v>0</v>
      </c>
      <c r="AB742" s="2">
        <v>0</v>
      </c>
      <c r="AC742" s="2">
        <v>0</v>
      </c>
      <c r="AD742" s="2">
        <v>0</v>
      </c>
      <c r="AF742" s="2">
        <v>0</v>
      </c>
      <c r="AG742" s="2">
        <v>0</v>
      </c>
      <c r="AH742" s="2">
        <v>0</v>
      </c>
      <c r="AJ742" s="20">
        <v>64.12</v>
      </c>
      <c r="AK742" s="21">
        <f t="shared" si="22"/>
        <v>8.9768000000000008</v>
      </c>
      <c r="AL742" s="21">
        <f t="shared" si="23"/>
        <v>73.096800000000002</v>
      </c>
      <c r="AM742"/>
      <c r="AN742" s="19">
        <v>0</v>
      </c>
      <c r="AO742" s="2"/>
      <c r="AS742" s="17"/>
      <c r="AT742" s="17"/>
      <c r="AU742" s="13"/>
      <c r="AV742" s="13"/>
      <c r="AW742" s="31"/>
      <c r="AX742" s="38"/>
      <c r="AY742" s="33"/>
      <c r="AZ742" s="33"/>
      <c r="BA742" s="34"/>
      <c r="BB742" s="35"/>
      <c r="BC742" s="45"/>
      <c r="BD742" s="46"/>
      <c r="BE742" s="20"/>
    </row>
    <row r="743" spans="1:57" x14ac:dyDescent="0.35">
      <c r="A743" s="14">
        <v>743</v>
      </c>
      <c r="B743" t="s">
        <v>2813</v>
      </c>
      <c r="C743" t="s">
        <v>38</v>
      </c>
      <c r="D743" t="s">
        <v>48</v>
      </c>
      <c r="E743">
        <v>27766</v>
      </c>
      <c r="G743" s="2">
        <v>25.35</v>
      </c>
      <c r="H743" t="s">
        <v>62</v>
      </c>
      <c r="I743" t="s">
        <v>2814</v>
      </c>
      <c r="K743" t="s">
        <v>2815</v>
      </c>
      <c r="M743" t="s">
        <v>102</v>
      </c>
      <c r="N743" t="s">
        <v>74</v>
      </c>
      <c r="O743" t="s">
        <v>2816</v>
      </c>
      <c r="P743" t="s">
        <v>60</v>
      </c>
      <c r="Q743" t="s">
        <v>1996</v>
      </c>
      <c r="R743">
        <v>1</v>
      </c>
      <c r="S743" s="7">
        <v>3</v>
      </c>
      <c r="T743" s="2">
        <v>76.06</v>
      </c>
      <c r="U743" s="2">
        <v>10.65</v>
      </c>
      <c r="V743" s="2">
        <v>86.71</v>
      </c>
      <c r="X743" s="2">
        <v>0</v>
      </c>
      <c r="Y743" s="2">
        <v>0</v>
      </c>
      <c r="Z743" s="2">
        <v>0</v>
      </c>
      <c r="AB743" s="2">
        <v>0</v>
      </c>
      <c r="AC743" s="2">
        <v>0</v>
      </c>
      <c r="AD743" s="2">
        <v>0</v>
      </c>
      <c r="AF743" s="2">
        <v>0</v>
      </c>
      <c r="AG743" s="2">
        <v>0</v>
      </c>
      <c r="AH743" s="2">
        <v>0</v>
      </c>
      <c r="AJ743" s="20">
        <v>99.83</v>
      </c>
      <c r="AK743" s="21">
        <f t="shared" si="22"/>
        <v>13.9762</v>
      </c>
      <c r="AL743" s="21">
        <f t="shared" si="23"/>
        <v>113.8062</v>
      </c>
      <c r="AM743"/>
      <c r="AN743" s="19">
        <v>0</v>
      </c>
      <c r="AO743" s="2"/>
      <c r="AS743" s="17"/>
      <c r="AT743" s="17"/>
      <c r="AU743" s="13"/>
      <c r="AV743" s="13"/>
      <c r="AW743" s="31"/>
      <c r="AX743" s="38"/>
      <c r="AY743" s="33"/>
      <c r="AZ743" s="33"/>
      <c r="BA743" s="34"/>
      <c r="BB743" s="35"/>
      <c r="BC743" s="45"/>
      <c r="BD743" s="46"/>
      <c r="BE743" s="20"/>
    </row>
    <row r="744" spans="1:57" x14ac:dyDescent="0.35">
      <c r="A744" s="14">
        <v>744</v>
      </c>
      <c r="B744" t="s">
        <v>1349</v>
      </c>
      <c r="C744" t="s">
        <v>38</v>
      </c>
      <c r="D744" t="s">
        <v>48</v>
      </c>
      <c r="E744">
        <v>27766</v>
      </c>
      <c r="G744" s="2">
        <v>4.74</v>
      </c>
      <c r="H744" t="s">
        <v>62</v>
      </c>
      <c r="I744" t="s">
        <v>1350</v>
      </c>
      <c r="K744" t="s">
        <v>1351</v>
      </c>
      <c r="M744" t="s">
        <v>102</v>
      </c>
      <c r="N744" t="s">
        <v>74</v>
      </c>
      <c r="O744" t="s">
        <v>51</v>
      </c>
      <c r="P744" t="s">
        <v>60</v>
      </c>
      <c r="Q744" t="s">
        <v>52</v>
      </c>
      <c r="R744">
        <v>1</v>
      </c>
      <c r="S744" s="4">
        <v>18</v>
      </c>
      <c r="T744" s="2">
        <v>85.34</v>
      </c>
      <c r="U744" s="2">
        <v>11.95</v>
      </c>
      <c r="V744" s="2">
        <v>97.29</v>
      </c>
      <c r="X744" s="2">
        <v>0</v>
      </c>
      <c r="Y744" s="2">
        <v>0</v>
      </c>
      <c r="Z744" s="2">
        <v>0</v>
      </c>
      <c r="AB744" s="2">
        <v>0</v>
      </c>
      <c r="AC744" s="2">
        <v>0</v>
      </c>
      <c r="AD744" s="2">
        <v>0</v>
      </c>
      <c r="AF744" s="2">
        <v>0</v>
      </c>
      <c r="AG744" s="2">
        <v>0</v>
      </c>
      <c r="AH744" s="2">
        <v>0</v>
      </c>
      <c r="AJ744" s="20">
        <v>112.01</v>
      </c>
      <c r="AK744" s="21">
        <f t="shared" si="22"/>
        <v>15.681400000000002</v>
      </c>
      <c r="AL744" s="21">
        <f t="shared" si="23"/>
        <v>127.6914</v>
      </c>
      <c r="AM744"/>
      <c r="AN744" s="19">
        <v>0</v>
      </c>
      <c r="AO744" s="2"/>
      <c r="AS744" s="17"/>
      <c r="AT744" s="17"/>
      <c r="AU744" s="13"/>
      <c r="AV744" s="13"/>
      <c r="AW744" s="31"/>
      <c r="AX744" s="38"/>
      <c r="AY744" s="33"/>
      <c r="AZ744" s="33"/>
      <c r="BA744" s="34"/>
      <c r="BB744" s="35"/>
      <c r="BC744" s="45"/>
      <c r="BD744" s="46"/>
      <c r="BE744" s="20"/>
    </row>
    <row r="745" spans="1:57" x14ac:dyDescent="0.35">
      <c r="A745" s="14">
        <v>745</v>
      </c>
      <c r="B745" t="s">
        <v>121</v>
      </c>
      <c r="C745" t="s">
        <v>38</v>
      </c>
      <c r="D745" t="s">
        <v>48</v>
      </c>
      <c r="E745">
        <v>27766</v>
      </c>
      <c r="G745" s="2">
        <v>61.42</v>
      </c>
      <c r="H745" t="s">
        <v>122</v>
      </c>
      <c r="I745" t="s">
        <v>123</v>
      </c>
      <c r="K745" t="s">
        <v>124</v>
      </c>
      <c r="M745" t="s">
        <v>51</v>
      </c>
      <c r="N745" t="s">
        <v>74</v>
      </c>
      <c r="O745" t="s">
        <v>51</v>
      </c>
      <c r="P745" t="s">
        <v>69</v>
      </c>
      <c r="Q745" t="s">
        <v>52</v>
      </c>
      <c r="R745">
        <v>1</v>
      </c>
      <c r="S745" s="3">
        <v>1</v>
      </c>
      <c r="T745" s="2">
        <v>61.42</v>
      </c>
      <c r="U745" s="2">
        <v>8.6</v>
      </c>
      <c r="V745" s="2">
        <v>70.02</v>
      </c>
      <c r="X745" s="2">
        <v>0</v>
      </c>
      <c r="Y745" s="2">
        <v>0</v>
      </c>
      <c r="Z745" s="2">
        <v>0</v>
      </c>
      <c r="AB745" s="2">
        <v>0</v>
      </c>
      <c r="AC745" s="2">
        <v>0</v>
      </c>
      <c r="AD745" s="2">
        <v>0</v>
      </c>
      <c r="AF745" s="2">
        <v>0</v>
      </c>
      <c r="AG745" s="2">
        <v>0</v>
      </c>
      <c r="AH745" s="2">
        <v>0</v>
      </c>
      <c r="AJ745" s="20">
        <v>80.62</v>
      </c>
      <c r="AK745" s="21">
        <f t="shared" si="22"/>
        <v>11.286800000000001</v>
      </c>
      <c r="AL745" s="21">
        <f t="shared" si="23"/>
        <v>91.906800000000004</v>
      </c>
      <c r="AM745"/>
      <c r="AN745" s="19">
        <v>0</v>
      </c>
      <c r="AO745" s="2"/>
      <c r="AS745" s="17"/>
      <c r="AT745" s="17"/>
      <c r="AU745" s="13"/>
      <c r="AV745" s="13"/>
      <c r="AW745" s="31"/>
      <c r="AX745" s="38"/>
      <c r="AY745" s="33"/>
      <c r="AZ745" s="33"/>
      <c r="BA745" s="34"/>
      <c r="BB745" s="35"/>
      <c r="BC745" s="45"/>
      <c r="BD745" s="46"/>
      <c r="BE745" s="20"/>
    </row>
    <row r="746" spans="1:57" x14ac:dyDescent="0.35">
      <c r="A746" s="14">
        <v>746</v>
      </c>
      <c r="B746" t="s">
        <v>531</v>
      </c>
      <c r="C746" t="s">
        <v>38</v>
      </c>
      <c r="D746" t="s">
        <v>48</v>
      </c>
      <c r="E746">
        <v>27766</v>
      </c>
      <c r="G746" s="2">
        <v>10.119999999999999</v>
      </c>
      <c r="H746" t="s">
        <v>532</v>
      </c>
      <c r="I746" t="s">
        <v>533</v>
      </c>
      <c r="K746" t="s">
        <v>534</v>
      </c>
      <c r="M746" t="s">
        <v>535</v>
      </c>
      <c r="N746" t="s">
        <v>74</v>
      </c>
      <c r="O746" t="s">
        <v>88</v>
      </c>
      <c r="P746" t="s">
        <v>60</v>
      </c>
      <c r="Q746" t="s">
        <v>52</v>
      </c>
      <c r="R746">
        <v>1</v>
      </c>
      <c r="S746" s="4">
        <v>6</v>
      </c>
      <c r="T746" s="2">
        <v>60.7</v>
      </c>
      <c r="U746" s="2">
        <v>8.5</v>
      </c>
      <c r="V746" s="2">
        <v>69.2</v>
      </c>
      <c r="X746" s="2">
        <v>0</v>
      </c>
      <c r="Y746" s="2">
        <v>0</v>
      </c>
      <c r="Z746" s="2">
        <v>0</v>
      </c>
      <c r="AB746" s="2">
        <v>0</v>
      </c>
      <c r="AC746" s="2">
        <v>0</v>
      </c>
      <c r="AD746" s="2">
        <v>0</v>
      </c>
      <c r="AF746" s="2">
        <v>0</v>
      </c>
      <c r="AG746" s="2">
        <v>0</v>
      </c>
      <c r="AH746" s="2">
        <v>0</v>
      </c>
      <c r="AJ746" s="20">
        <v>79.67</v>
      </c>
      <c r="AK746" s="21">
        <f t="shared" si="22"/>
        <v>11.153800000000002</v>
      </c>
      <c r="AL746" s="21">
        <f t="shared" si="23"/>
        <v>90.823800000000006</v>
      </c>
      <c r="AM746"/>
      <c r="AN746" s="19">
        <v>0</v>
      </c>
      <c r="AO746" s="2"/>
      <c r="AS746" s="17"/>
      <c r="AT746" s="17"/>
      <c r="AU746" s="13"/>
      <c r="AV746" s="13"/>
      <c r="AW746" s="31"/>
      <c r="AX746" s="38"/>
      <c r="AY746" s="33"/>
      <c r="AZ746" s="33"/>
      <c r="BA746" s="34"/>
      <c r="BB746" s="35"/>
      <c r="BC746" s="45"/>
      <c r="BD746" s="46"/>
      <c r="BE746" s="20"/>
    </row>
    <row r="747" spans="1:57" x14ac:dyDescent="0.35">
      <c r="A747" s="14">
        <v>747</v>
      </c>
      <c r="B747" t="s">
        <v>536</v>
      </c>
      <c r="C747" t="s">
        <v>38</v>
      </c>
      <c r="D747" t="s">
        <v>48</v>
      </c>
      <c r="E747">
        <v>27766</v>
      </c>
      <c r="G747" s="2">
        <v>10.119999999999999</v>
      </c>
      <c r="H747" t="s">
        <v>479</v>
      </c>
      <c r="I747" t="s">
        <v>537</v>
      </c>
      <c r="K747" t="s">
        <v>538</v>
      </c>
      <c r="M747" t="s">
        <v>539</v>
      </c>
      <c r="N747" t="s">
        <v>44</v>
      </c>
      <c r="O747" t="s">
        <v>51</v>
      </c>
      <c r="P747" t="s">
        <v>300</v>
      </c>
      <c r="Q747" t="s">
        <v>52</v>
      </c>
      <c r="R747">
        <v>1</v>
      </c>
      <c r="S747" s="4">
        <v>6</v>
      </c>
      <c r="T747" s="2">
        <v>60.7</v>
      </c>
      <c r="U747" s="2">
        <v>8.5</v>
      </c>
      <c r="V747" s="2">
        <v>69.2</v>
      </c>
      <c r="X747" s="2">
        <v>0</v>
      </c>
      <c r="Y747" s="2">
        <v>0</v>
      </c>
      <c r="Z747" s="2">
        <v>0</v>
      </c>
      <c r="AB747" s="2">
        <v>0</v>
      </c>
      <c r="AC747" s="2">
        <v>0</v>
      </c>
      <c r="AD747" s="2">
        <v>0</v>
      </c>
      <c r="AF747" s="2">
        <v>0</v>
      </c>
      <c r="AG747" s="2">
        <v>0</v>
      </c>
      <c r="AH747" s="2">
        <v>0</v>
      </c>
      <c r="AJ747" s="20">
        <v>79.67</v>
      </c>
      <c r="AK747" s="21">
        <f t="shared" si="22"/>
        <v>11.153800000000002</v>
      </c>
      <c r="AL747" s="21">
        <f t="shared" si="23"/>
        <v>90.823800000000006</v>
      </c>
      <c r="AM747"/>
      <c r="AN747" s="19">
        <v>0</v>
      </c>
      <c r="AO747" s="2"/>
      <c r="AS747" s="17"/>
      <c r="AT747" s="17"/>
      <c r="AU747" s="13"/>
      <c r="AV747" s="13"/>
      <c r="AW747" s="31"/>
      <c r="AX747" s="38"/>
      <c r="AY747" s="33"/>
      <c r="AZ747" s="33"/>
      <c r="BA747" s="34"/>
      <c r="BB747" s="35"/>
      <c r="BC747" s="45"/>
      <c r="BD747" s="46"/>
      <c r="BE747" s="20"/>
    </row>
    <row r="748" spans="1:57" x14ac:dyDescent="0.35">
      <c r="A748" s="14">
        <v>748</v>
      </c>
      <c r="B748" t="s">
        <v>663</v>
      </c>
      <c r="C748" t="s">
        <v>38</v>
      </c>
      <c r="D748" t="s">
        <v>48</v>
      </c>
      <c r="E748">
        <v>27766</v>
      </c>
      <c r="G748" s="2">
        <v>6.82</v>
      </c>
      <c r="H748" t="s">
        <v>49</v>
      </c>
      <c r="I748" t="s">
        <v>664</v>
      </c>
      <c r="K748" t="s">
        <v>665</v>
      </c>
      <c r="M748" t="s">
        <v>666</v>
      </c>
      <c r="N748" t="s">
        <v>44</v>
      </c>
      <c r="O748" t="s">
        <v>443</v>
      </c>
      <c r="P748" t="s">
        <v>44</v>
      </c>
      <c r="Q748" t="s">
        <v>52</v>
      </c>
      <c r="R748">
        <v>1</v>
      </c>
      <c r="S748" s="4">
        <v>9</v>
      </c>
      <c r="T748" s="2">
        <v>61.42</v>
      </c>
      <c r="U748" s="2">
        <v>8.6</v>
      </c>
      <c r="V748" s="2">
        <v>70.02</v>
      </c>
      <c r="X748" s="2">
        <v>0</v>
      </c>
      <c r="Y748" s="2">
        <v>0</v>
      </c>
      <c r="Z748" s="2">
        <v>0</v>
      </c>
      <c r="AB748" s="2">
        <v>0</v>
      </c>
      <c r="AC748" s="2">
        <v>0</v>
      </c>
      <c r="AD748" s="2">
        <v>0</v>
      </c>
      <c r="AF748" s="2">
        <v>0</v>
      </c>
      <c r="AG748" s="2">
        <v>0</v>
      </c>
      <c r="AH748" s="2">
        <v>0</v>
      </c>
      <c r="AJ748" s="20">
        <v>80.62</v>
      </c>
      <c r="AK748" s="21">
        <f t="shared" si="22"/>
        <v>11.286800000000001</v>
      </c>
      <c r="AL748" s="21">
        <f t="shared" si="23"/>
        <v>91.906800000000004</v>
      </c>
      <c r="AM748"/>
      <c r="AN748" s="19">
        <v>0</v>
      </c>
      <c r="AO748" s="2"/>
      <c r="AS748" s="17"/>
      <c r="AT748" s="17"/>
      <c r="AU748" s="13"/>
      <c r="AV748" s="13"/>
      <c r="AW748" s="31"/>
      <c r="AX748" s="38"/>
      <c r="AY748" s="33"/>
      <c r="AZ748" s="33"/>
      <c r="BA748" s="34"/>
      <c r="BB748" s="35"/>
      <c r="BC748" s="45"/>
      <c r="BD748" s="46"/>
      <c r="BE748" s="20"/>
    </row>
    <row r="749" spans="1:57" x14ac:dyDescent="0.35">
      <c r="A749" s="14">
        <v>749</v>
      </c>
      <c r="B749" t="s">
        <v>2125</v>
      </c>
      <c r="C749" t="s">
        <v>38</v>
      </c>
      <c r="D749" t="s">
        <v>48</v>
      </c>
      <c r="E749">
        <v>27766</v>
      </c>
      <c r="G749" s="2">
        <v>48.85</v>
      </c>
      <c r="H749" t="s">
        <v>41</v>
      </c>
      <c r="I749" t="s">
        <v>2126</v>
      </c>
      <c r="M749" t="s">
        <v>666</v>
      </c>
      <c r="N749" t="s">
        <v>44</v>
      </c>
      <c r="O749" t="s">
        <v>51</v>
      </c>
      <c r="P749" t="s">
        <v>60</v>
      </c>
      <c r="Q749" t="s">
        <v>1996</v>
      </c>
      <c r="R749">
        <v>1</v>
      </c>
      <c r="S749" s="4">
        <v>1</v>
      </c>
      <c r="T749" s="2">
        <v>48.85</v>
      </c>
      <c r="U749" s="2">
        <v>6.84</v>
      </c>
      <c r="V749" s="2">
        <v>55.69</v>
      </c>
      <c r="X749" s="2">
        <v>0</v>
      </c>
      <c r="Y749" s="2">
        <v>0</v>
      </c>
      <c r="Z749" s="2">
        <v>0</v>
      </c>
      <c r="AB749" s="2">
        <v>0</v>
      </c>
      <c r="AC749" s="2">
        <v>0</v>
      </c>
      <c r="AD749" s="2">
        <v>0</v>
      </c>
      <c r="AF749" s="2">
        <v>0</v>
      </c>
      <c r="AG749" s="2">
        <v>0</v>
      </c>
      <c r="AH749" s="2">
        <v>0</v>
      </c>
      <c r="AJ749" s="20">
        <v>64.12</v>
      </c>
      <c r="AK749" s="21">
        <f t="shared" si="22"/>
        <v>8.9768000000000008</v>
      </c>
      <c r="AL749" s="21">
        <f t="shared" si="23"/>
        <v>73.096800000000002</v>
      </c>
      <c r="AM749"/>
      <c r="AN749" s="19">
        <v>0</v>
      </c>
      <c r="AO749" s="2"/>
      <c r="AS749" s="17"/>
      <c r="AT749" s="17"/>
      <c r="AU749" s="13"/>
      <c r="AV749" s="13"/>
      <c r="AW749" s="31"/>
      <c r="AX749" s="38"/>
      <c r="AY749" s="33"/>
      <c r="AZ749" s="33"/>
      <c r="BA749" s="34"/>
      <c r="BB749" s="35"/>
      <c r="BC749" s="45"/>
      <c r="BD749" s="46"/>
      <c r="BE749" s="20"/>
    </row>
    <row r="750" spans="1:57" x14ac:dyDescent="0.35">
      <c r="A750" s="14">
        <v>750</v>
      </c>
      <c r="B750" t="s">
        <v>619</v>
      </c>
      <c r="C750" t="s">
        <v>38</v>
      </c>
      <c r="D750" t="s">
        <v>48</v>
      </c>
      <c r="E750">
        <v>27766</v>
      </c>
      <c r="G750" s="2">
        <v>7.68</v>
      </c>
      <c r="H750" t="s">
        <v>71</v>
      </c>
      <c r="I750" t="s">
        <v>620</v>
      </c>
      <c r="K750" t="s">
        <v>215</v>
      </c>
      <c r="M750" t="s">
        <v>621</v>
      </c>
      <c r="N750" t="s">
        <v>44</v>
      </c>
      <c r="O750" t="s">
        <v>64</v>
      </c>
      <c r="P750" t="s">
        <v>44</v>
      </c>
      <c r="Q750" t="s">
        <v>52</v>
      </c>
      <c r="R750">
        <v>1</v>
      </c>
      <c r="S750" s="4">
        <v>8</v>
      </c>
      <c r="T750" s="2">
        <v>61.42</v>
      </c>
      <c r="U750" s="2">
        <v>8.6</v>
      </c>
      <c r="V750" s="2">
        <v>70.02</v>
      </c>
      <c r="X750" s="2">
        <v>0</v>
      </c>
      <c r="Y750" s="2">
        <v>0</v>
      </c>
      <c r="Z750" s="2">
        <v>0</v>
      </c>
      <c r="AB750" s="2">
        <v>0</v>
      </c>
      <c r="AC750" s="2">
        <v>0</v>
      </c>
      <c r="AD750" s="2">
        <v>0</v>
      </c>
      <c r="AF750" s="2">
        <v>0</v>
      </c>
      <c r="AG750" s="2">
        <v>0</v>
      </c>
      <c r="AH750" s="2">
        <v>0</v>
      </c>
      <c r="AJ750" s="20">
        <v>80.62</v>
      </c>
      <c r="AK750" s="21">
        <f t="shared" si="22"/>
        <v>11.286800000000001</v>
      </c>
      <c r="AL750" s="21">
        <f t="shared" si="23"/>
        <v>91.906800000000004</v>
      </c>
      <c r="AM750"/>
      <c r="AN750" s="19">
        <v>0</v>
      </c>
      <c r="AO750" s="2"/>
      <c r="AS750" s="17"/>
      <c r="AT750" s="17"/>
      <c r="AU750" s="13"/>
      <c r="AV750" s="13"/>
      <c r="AW750" s="31"/>
      <c r="AX750" s="38"/>
      <c r="AY750" s="33"/>
      <c r="AZ750" s="33"/>
      <c r="BA750" s="34"/>
      <c r="BB750" s="35"/>
      <c r="BC750" s="45"/>
      <c r="BD750" s="47"/>
      <c r="BE750" s="20"/>
    </row>
    <row r="751" spans="1:57" x14ac:dyDescent="0.35">
      <c r="A751" s="14">
        <v>751</v>
      </c>
      <c r="B751" t="s">
        <v>1025</v>
      </c>
      <c r="C751" t="s">
        <v>38</v>
      </c>
      <c r="D751" t="s">
        <v>48</v>
      </c>
      <c r="E751">
        <v>27766</v>
      </c>
      <c r="G751" s="2">
        <v>5.75</v>
      </c>
      <c r="H751" t="s">
        <v>41</v>
      </c>
      <c r="I751" t="s">
        <v>1026</v>
      </c>
      <c r="M751" t="s">
        <v>666</v>
      </c>
      <c r="N751" t="s">
        <v>44</v>
      </c>
      <c r="O751" t="s">
        <v>51</v>
      </c>
      <c r="P751" t="s">
        <v>44</v>
      </c>
      <c r="Q751" t="s">
        <v>52</v>
      </c>
      <c r="R751">
        <v>1</v>
      </c>
      <c r="S751" s="4">
        <v>11</v>
      </c>
      <c r="T751" s="2">
        <v>63.22</v>
      </c>
      <c r="U751" s="2">
        <v>8.85</v>
      </c>
      <c r="V751" s="2">
        <v>72.069999999999993</v>
      </c>
      <c r="X751" s="2">
        <v>0</v>
      </c>
      <c r="Y751" s="2">
        <v>0</v>
      </c>
      <c r="Z751" s="2">
        <v>0</v>
      </c>
      <c r="AB751" s="2">
        <v>0</v>
      </c>
      <c r="AC751" s="2">
        <v>0</v>
      </c>
      <c r="AD751" s="2">
        <v>0</v>
      </c>
      <c r="AF751" s="2">
        <v>0</v>
      </c>
      <c r="AG751" s="2">
        <v>0</v>
      </c>
      <c r="AH751" s="2">
        <v>0</v>
      </c>
      <c r="AJ751" s="20">
        <v>82.98</v>
      </c>
      <c r="AK751" s="21">
        <f t="shared" si="22"/>
        <v>11.617200000000002</v>
      </c>
      <c r="AL751" s="21">
        <f t="shared" si="23"/>
        <v>94.597200000000001</v>
      </c>
      <c r="AM751"/>
      <c r="AN751" s="19">
        <v>0</v>
      </c>
      <c r="AO751" s="2"/>
      <c r="AS751" s="17"/>
      <c r="AT751" s="17"/>
      <c r="AU751" s="13"/>
      <c r="AV751" s="13"/>
      <c r="AW751" s="31"/>
      <c r="AX751" s="38"/>
      <c r="AY751" s="33"/>
      <c r="AZ751" s="33"/>
      <c r="BA751" s="34"/>
      <c r="BB751" s="35"/>
      <c r="BC751" s="45"/>
      <c r="BD751" s="47"/>
      <c r="BE751" s="20"/>
    </row>
    <row r="752" spans="1:57" x14ac:dyDescent="0.35">
      <c r="A752" s="14">
        <v>752</v>
      </c>
      <c r="B752" t="s">
        <v>1008</v>
      </c>
      <c r="C752" t="s">
        <v>38</v>
      </c>
      <c r="D752" t="s">
        <v>48</v>
      </c>
      <c r="E752">
        <v>27766</v>
      </c>
      <c r="G752" s="2">
        <v>6.14</v>
      </c>
      <c r="H752" t="s">
        <v>122</v>
      </c>
      <c r="I752" t="s">
        <v>1009</v>
      </c>
      <c r="K752" t="s">
        <v>1010</v>
      </c>
      <c r="M752" t="s">
        <v>51</v>
      </c>
      <c r="N752" t="s">
        <v>44</v>
      </c>
      <c r="O752" t="s">
        <v>51</v>
      </c>
      <c r="P752" t="s">
        <v>69</v>
      </c>
      <c r="Q752" t="s">
        <v>52</v>
      </c>
      <c r="R752">
        <v>1</v>
      </c>
      <c r="S752" s="4">
        <v>10</v>
      </c>
      <c r="T752" s="2">
        <v>61.42</v>
      </c>
      <c r="U752" s="2">
        <v>8.6</v>
      </c>
      <c r="V752" s="2">
        <v>70.02</v>
      </c>
      <c r="X752" s="2">
        <v>0</v>
      </c>
      <c r="Y752" s="2">
        <v>0</v>
      </c>
      <c r="Z752" s="2">
        <v>0</v>
      </c>
      <c r="AB752" s="2">
        <v>0</v>
      </c>
      <c r="AC752" s="2">
        <v>0</v>
      </c>
      <c r="AD752" s="2">
        <v>0</v>
      </c>
      <c r="AF752" s="2">
        <v>0</v>
      </c>
      <c r="AG752" s="2">
        <v>0</v>
      </c>
      <c r="AH752" s="2">
        <v>0</v>
      </c>
      <c r="AJ752" s="20">
        <v>80.62</v>
      </c>
      <c r="AK752" s="21">
        <f t="shared" si="22"/>
        <v>11.286800000000001</v>
      </c>
      <c r="AL752" s="21">
        <f t="shared" si="23"/>
        <v>91.906800000000004</v>
      </c>
      <c r="AM752"/>
      <c r="AN752" s="19">
        <v>0</v>
      </c>
      <c r="AO752" s="2"/>
      <c r="AS752" s="17"/>
      <c r="AT752" s="17"/>
      <c r="AU752" s="13"/>
      <c r="AV752" s="13"/>
      <c r="AW752" s="31"/>
      <c r="AX752" s="38"/>
      <c r="AY752" s="33"/>
      <c r="AZ752" s="33"/>
      <c r="BA752" s="34"/>
      <c r="BB752" s="35"/>
      <c r="BC752" s="45"/>
      <c r="BD752" s="47"/>
      <c r="BE752" s="20"/>
    </row>
    <row r="753" spans="1:57" x14ac:dyDescent="0.35">
      <c r="A753" s="14">
        <v>753</v>
      </c>
      <c r="B753" t="s">
        <v>2751</v>
      </c>
      <c r="C753" t="s">
        <v>38</v>
      </c>
      <c r="D753" t="s">
        <v>48</v>
      </c>
      <c r="E753">
        <v>27766</v>
      </c>
      <c r="G753" s="2">
        <v>24.43</v>
      </c>
      <c r="H753" t="s">
        <v>2304</v>
      </c>
      <c r="I753" t="s">
        <v>2752</v>
      </c>
      <c r="K753">
        <v>3</v>
      </c>
      <c r="M753" t="s">
        <v>51</v>
      </c>
      <c r="N753" t="s">
        <v>60</v>
      </c>
      <c r="O753" t="s">
        <v>51</v>
      </c>
      <c r="P753" t="s">
        <v>44</v>
      </c>
      <c r="Q753" t="s">
        <v>1996</v>
      </c>
      <c r="R753">
        <v>1</v>
      </c>
      <c r="S753" s="7">
        <v>2</v>
      </c>
      <c r="T753" s="2">
        <v>48.85</v>
      </c>
      <c r="U753" s="2">
        <v>6.84</v>
      </c>
      <c r="V753" s="2">
        <v>55.69</v>
      </c>
      <c r="X753" s="2">
        <v>0</v>
      </c>
      <c r="Y753" s="2">
        <v>0</v>
      </c>
      <c r="Z753" s="2">
        <v>0</v>
      </c>
      <c r="AB753" s="2">
        <v>0</v>
      </c>
      <c r="AC753" s="2">
        <v>0</v>
      </c>
      <c r="AD753" s="2">
        <v>0</v>
      </c>
      <c r="AF753" s="2">
        <v>0</v>
      </c>
      <c r="AG753" s="2">
        <v>0</v>
      </c>
      <c r="AH753" s="2">
        <v>0</v>
      </c>
      <c r="AJ753" s="20">
        <v>64.12</v>
      </c>
      <c r="AK753" s="21">
        <f t="shared" si="22"/>
        <v>8.9768000000000008</v>
      </c>
      <c r="AL753" s="21">
        <f t="shared" si="23"/>
        <v>73.096800000000002</v>
      </c>
      <c r="AM753"/>
      <c r="AN753" s="19">
        <v>0</v>
      </c>
      <c r="AO753" s="2"/>
      <c r="AS753" s="17"/>
      <c r="AT753" s="17"/>
      <c r="AU753" s="13"/>
      <c r="AV753" s="13"/>
      <c r="AW753" s="31"/>
      <c r="AX753" s="38"/>
      <c r="AY753" s="33"/>
      <c r="AZ753" s="33"/>
      <c r="BA753" s="34"/>
      <c r="BB753" s="35"/>
      <c r="BC753" s="45"/>
      <c r="BD753" s="47"/>
      <c r="BE753" s="20"/>
    </row>
    <row r="754" spans="1:57" x14ac:dyDescent="0.35">
      <c r="A754" s="14">
        <v>754</v>
      </c>
      <c r="B754" t="s">
        <v>1464</v>
      </c>
      <c r="C754" t="s">
        <v>38</v>
      </c>
      <c r="D754" t="s">
        <v>48</v>
      </c>
      <c r="E754">
        <v>27766</v>
      </c>
      <c r="G754" s="2">
        <v>4.42</v>
      </c>
      <c r="H754" t="s">
        <v>81</v>
      </c>
      <c r="I754" t="s">
        <v>1465</v>
      </c>
      <c r="K754" t="s">
        <v>1047</v>
      </c>
      <c r="M754" t="s">
        <v>164</v>
      </c>
      <c r="N754" t="s">
        <v>60</v>
      </c>
      <c r="O754" t="s">
        <v>51</v>
      </c>
      <c r="P754" t="s">
        <v>44</v>
      </c>
      <c r="Q754" t="s">
        <v>52</v>
      </c>
      <c r="R754">
        <v>3</v>
      </c>
      <c r="S754" s="4">
        <v>22</v>
      </c>
      <c r="T754" s="2">
        <v>97.31</v>
      </c>
      <c r="U754" s="2">
        <v>13.62</v>
      </c>
      <c r="V754" s="2">
        <v>110.93</v>
      </c>
      <c r="X754" s="2">
        <v>0</v>
      </c>
      <c r="Y754" s="2">
        <v>0</v>
      </c>
      <c r="Z754" s="2">
        <v>0</v>
      </c>
      <c r="AB754" s="2">
        <v>0</v>
      </c>
      <c r="AC754" s="2">
        <v>0</v>
      </c>
      <c r="AD754" s="2">
        <v>0</v>
      </c>
      <c r="AF754" s="2">
        <v>0</v>
      </c>
      <c r="AG754" s="2">
        <v>0</v>
      </c>
      <c r="AH754" s="2">
        <v>0</v>
      </c>
      <c r="AJ754" s="20">
        <v>127.72</v>
      </c>
      <c r="AK754" s="21">
        <f t="shared" si="22"/>
        <v>17.880800000000001</v>
      </c>
      <c r="AL754" s="21">
        <f t="shared" si="23"/>
        <v>145.60079999999999</v>
      </c>
      <c r="AM754"/>
      <c r="AN754" s="19">
        <v>0</v>
      </c>
      <c r="AO754" s="2"/>
      <c r="AS754" s="17"/>
      <c r="AT754" s="17"/>
      <c r="AU754" s="13"/>
      <c r="AV754" s="13"/>
      <c r="AW754" s="31"/>
      <c r="AX754" s="38"/>
      <c r="AY754" s="33"/>
      <c r="AZ754" s="33"/>
      <c r="BA754" s="34"/>
      <c r="BB754" s="35"/>
      <c r="BC754" s="45"/>
      <c r="BD754" s="48"/>
      <c r="BE754" s="20"/>
    </row>
    <row r="755" spans="1:57" x14ac:dyDescent="0.35">
      <c r="A755" s="14">
        <v>755</v>
      </c>
      <c r="B755" t="s">
        <v>1536</v>
      </c>
      <c r="C755" t="s">
        <v>38</v>
      </c>
      <c r="D755" t="s">
        <v>48</v>
      </c>
      <c r="E755">
        <v>27766</v>
      </c>
      <c r="G755" s="2">
        <v>4.25</v>
      </c>
      <c r="H755" t="s">
        <v>183</v>
      </c>
      <c r="I755" t="s">
        <v>1537</v>
      </c>
      <c r="K755" t="s">
        <v>1538</v>
      </c>
      <c r="M755" t="s">
        <v>51</v>
      </c>
      <c r="N755" t="s">
        <v>300</v>
      </c>
      <c r="O755" t="s">
        <v>51</v>
      </c>
      <c r="P755" t="s">
        <v>69</v>
      </c>
      <c r="Q755" t="s">
        <v>52</v>
      </c>
      <c r="R755">
        <v>1</v>
      </c>
      <c r="S755" s="4">
        <v>25</v>
      </c>
      <c r="T755" s="2">
        <v>106.28</v>
      </c>
      <c r="U755" s="2">
        <v>14.88</v>
      </c>
      <c r="V755" s="2">
        <v>121.16</v>
      </c>
      <c r="X755" s="2">
        <v>0</v>
      </c>
      <c r="Y755" s="2">
        <v>0</v>
      </c>
      <c r="Z755" s="2">
        <v>0</v>
      </c>
      <c r="AB755" s="2">
        <v>0</v>
      </c>
      <c r="AC755" s="2">
        <v>0</v>
      </c>
      <c r="AD755" s="2">
        <v>0</v>
      </c>
      <c r="AF755" s="2">
        <v>0</v>
      </c>
      <c r="AG755" s="2">
        <v>0</v>
      </c>
      <c r="AH755" s="2">
        <v>0</v>
      </c>
      <c r="AJ755" s="20">
        <v>139.5</v>
      </c>
      <c r="AK755" s="21">
        <f t="shared" si="22"/>
        <v>19.53</v>
      </c>
      <c r="AL755" s="21">
        <f t="shared" si="23"/>
        <v>159.03</v>
      </c>
      <c r="AM755"/>
      <c r="AN755" s="19">
        <v>0</v>
      </c>
      <c r="AO755" s="2"/>
      <c r="AS755" s="17"/>
      <c r="AT755" s="17"/>
      <c r="AU755" s="13"/>
      <c r="AV755" s="13"/>
      <c r="AW755" s="31"/>
      <c r="AX755" s="38"/>
      <c r="AY755" s="33"/>
      <c r="AZ755" s="33"/>
      <c r="BA755" s="34"/>
      <c r="BB755" s="35"/>
      <c r="BC755" s="45"/>
      <c r="BD755" s="48"/>
      <c r="BE755" s="20"/>
    </row>
    <row r="756" spans="1:57" x14ac:dyDescent="0.35">
      <c r="A756" s="14">
        <v>756</v>
      </c>
      <c r="B756" t="s">
        <v>2000</v>
      </c>
      <c r="C756" t="s">
        <v>38</v>
      </c>
      <c r="D756" t="s">
        <v>48</v>
      </c>
      <c r="E756">
        <v>27766</v>
      </c>
      <c r="G756" s="2">
        <v>48.85</v>
      </c>
      <c r="H756" t="s">
        <v>199</v>
      </c>
      <c r="I756" t="s">
        <v>2001</v>
      </c>
      <c r="K756" t="s">
        <v>1574</v>
      </c>
      <c r="M756" t="s">
        <v>1322</v>
      </c>
      <c r="N756" t="s">
        <v>300</v>
      </c>
      <c r="O756" t="s">
        <v>51</v>
      </c>
      <c r="P756" t="s">
        <v>69</v>
      </c>
      <c r="Q756" t="s">
        <v>1996</v>
      </c>
      <c r="R756">
        <v>1</v>
      </c>
      <c r="S756" s="4">
        <v>1</v>
      </c>
      <c r="T756" s="2">
        <v>48.85</v>
      </c>
      <c r="U756" s="2">
        <v>6.84</v>
      </c>
      <c r="V756" s="2">
        <v>55.69</v>
      </c>
      <c r="X756" s="2">
        <v>0</v>
      </c>
      <c r="Y756" s="2">
        <v>0</v>
      </c>
      <c r="Z756" s="2">
        <v>0</v>
      </c>
      <c r="AB756" s="2">
        <v>0</v>
      </c>
      <c r="AC756" s="2">
        <v>0</v>
      </c>
      <c r="AD756" s="2">
        <v>0</v>
      </c>
      <c r="AF756" s="2">
        <v>0</v>
      </c>
      <c r="AG756" s="2">
        <v>0</v>
      </c>
      <c r="AH756" s="2">
        <v>0</v>
      </c>
      <c r="AJ756" s="20">
        <v>64.12</v>
      </c>
      <c r="AK756" s="21">
        <f t="shared" si="22"/>
        <v>8.9768000000000008</v>
      </c>
      <c r="AL756" s="21">
        <f t="shared" si="23"/>
        <v>73.096800000000002</v>
      </c>
      <c r="AM756"/>
      <c r="AN756" s="19">
        <v>0</v>
      </c>
      <c r="AO756" s="2"/>
      <c r="AS756" s="17"/>
      <c r="AT756" s="17"/>
      <c r="AU756" s="13"/>
      <c r="AV756" s="13"/>
      <c r="AW756" s="31"/>
      <c r="AX756" s="38"/>
      <c r="AY756" s="33"/>
      <c r="AZ756" s="33"/>
      <c r="BA756" s="34"/>
      <c r="BB756" s="35"/>
      <c r="BC756" s="45"/>
      <c r="BD756" s="48"/>
      <c r="BE756" s="20"/>
    </row>
    <row r="757" spans="1:57" x14ac:dyDescent="0.35">
      <c r="A757" s="14">
        <v>757</v>
      </c>
      <c r="B757" t="s">
        <v>2706</v>
      </c>
      <c r="C757" t="s">
        <v>38</v>
      </c>
      <c r="D757" t="s">
        <v>48</v>
      </c>
      <c r="E757">
        <v>27766</v>
      </c>
      <c r="G757" s="2">
        <v>24.43</v>
      </c>
      <c r="H757" t="s">
        <v>54</v>
      </c>
      <c r="I757" t="s">
        <v>2707</v>
      </c>
      <c r="K757" t="s">
        <v>2708</v>
      </c>
      <c r="M757" t="s">
        <v>1322</v>
      </c>
      <c r="N757" t="s">
        <v>300</v>
      </c>
      <c r="O757" t="s">
        <v>51</v>
      </c>
      <c r="P757" t="s">
        <v>60</v>
      </c>
      <c r="Q757" t="s">
        <v>1996</v>
      </c>
      <c r="R757">
        <v>1</v>
      </c>
      <c r="S757" s="7">
        <v>2</v>
      </c>
      <c r="T757" s="2">
        <v>48.85</v>
      </c>
      <c r="U757" s="2">
        <v>6.84</v>
      </c>
      <c r="V757" s="2">
        <v>55.69</v>
      </c>
      <c r="X757" s="2">
        <v>0</v>
      </c>
      <c r="Y757" s="2">
        <v>0</v>
      </c>
      <c r="Z757" s="2">
        <v>0</v>
      </c>
      <c r="AB757" s="2">
        <v>0</v>
      </c>
      <c r="AC757" s="2">
        <v>0</v>
      </c>
      <c r="AD757" s="2">
        <v>0</v>
      </c>
      <c r="AF757" s="2">
        <v>0</v>
      </c>
      <c r="AG757" s="2">
        <v>0</v>
      </c>
      <c r="AH757" s="2">
        <v>0</v>
      </c>
      <c r="AJ757" s="20">
        <v>64.12</v>
      </c>
      <c r="AK757" s="21">
        <f t="shared" si="22"/>
        <v>8.9768000000000008</v>
      </c>
      <c r="AL757" s="21">
        <f t="shared" si="23"/>
        <v>73.096800000000002</v>
      </c>
      <c r="AM757"/>
      <c r="AN757" s="19">
        <v>0</v>
      </c>
      <c r="AO757" s="2"/>
      <c r="AS757" s="17"/>
      <c r="AT757" s="17"/>
      <c r="AU757" s="13"/>
      <c r="AV757" s="13"/>
      <c r="AW757" s="31"/>
      <c r="AX757" s="38"/>
      <c r="AY757" s="33"/>
      <c r="AZ757" s="33"/>
      <c r="BA757" s="34"/>
      <c r="BB757" s="35"/>
      <c r="BC757" s="45"/>
      <c r="BD757" s="48"/>
      <c r="BE757" s="20"/>
    </row>
    <row r="758" spans="1:57" x14ac:dyDescent="0.35">
      <c r="A758" s="14">
        <v>758</v>
      </c>
      <c r="B758" t="s">
        <v>1352</v>
      </c>
      <c r="C758" t="s">
        <v>38</v>
      </c>
      <c r="D758" t="s">
        <v>48</v>
      </c>
      <c r="E758">
        <v>27766</v>
      </c>
      <c r="G758" s="2">
        <v>4.74</v>
      </c>
      <c r="H758" t="s">
        <v>62</v>
      </c>
      <c r="I758" t="s">
        <v>1353</v>
      </c>
      <c r="K758" t="s">
        <v>1354</v>
      </c>
      <c r="M758" t="s">
        <v>1322</v>
      </c>
      <c r="N758" t="s">
        <v>300</v>
      </c>
      <c r="O758" t="s">
        <v>51</v>
      </c>
      <c r="P758" t="s">
        <v>69</v>
      </c>
      <c r="Q758" t="s">
        <v>52</v>
      </c>
      <c r="R758">
        <v>1</v>
      </c>
      <c r="S758" s="4">
        <v>18</v>
      </c>
      <c r="T758" s="2">
        <v>85.34</v>
      </c>
      <c r="U758" s="2">
        <v>11.95</v>
      </c>
      <c r="V758" s="2">
        <v>97.29</v>
      </c>
      <c r="X758" s="2">
        <v>0</v>
      </c>
      <c r="Y758" s="2">
        <v>0</v>
      </c>
      <c r="Z758" s="2">
        <v>0</v>
      </c>
      <c r="AB758" s="2">
        <v>0</v>
      </c>
      <c r="AC758" s="2">
        <v>0</v>
      </c>
      <c r="AD758" s="2">
        <v>0</v>
      </c>
      <c r="AF758" s="2">
        <v>0</v>
      </c>
      <c r="AG758" s="2">
        <v>0</v>
      </c>
      <c r="AH758" s="2">
        <v>0</v>
      </c>
      <c r="AJ758" s="20">
        <v>112.01</v>
      </c>
      <c r="AK758" s="21">
        <f t="shared" si="22"/>
        <v>15.681400000000002</v>
      </c>
      <c r="AL758" s="21">
        <f t="shared" si="23"/>
        <v>127.6914</v>
      </c>
      <c r="AM758"/>
      <c r="AN758" s="19">
        <v>0</v>
      </c>
      <c r="AO758" s="2"/>
      <c r="AS758" s="17"/>
      <c r="AT758" s="17"/>
      <c r="AU758" s="13"/>
      <c r="AV758" s="13"/>
      <c r="AW758" s="31"/>
      <c r="AX758" s="38"/>
      <c r="AY758" s="33"/>
      <c r="AZ758" s="33"/>
      <c r="BA758" s="34"/>
      <c r="BB758" s="35"/>
      <c r="BC758" s="45"/>
      <c r="BD758" s="48"/>
      <c r="BE758" s="20"/>
    </row>
    <row r="759" spans="1:57" x14ac:dyDescent="0.35">
      <c r="A759" s="14">
        <v>759</v>
      </c>
      <c r="B759" t="s">
        <v>1673</v>
      </c>
      <c r="C759" t="s">
        <v>38</v>
      </c>
      <c r="D759" t="s">
        <v>48</v>
      </c>
      <c r="E759">
        <v>27766</v>
      </c>
      <c r="G759" s="2">
        <v>3.92</v>
      </c>
      <c r="H759" t="s">
        <v>199</v>
      </c>
      <c r="I759" t="s">
        <v>1674</v>
      </c>
      <c r="K759" t="s">
        <v>1675</v>
      </c>
      <c r="M759" t="s">
        <v>1322</v>
      </c>
      <c r="N759" t="s">
        <v>300</v>
      </c>
      <c r="O759" t="s">
        <v>51</v>
      </c>
      <c r="P759" t="s">
        <v>69</v>
      </c>
      <c r="Q759" t="s">
        <v>52</v>
      </c>
      <c r="R759">
        <v>1</v>
      </c>
      <c r="S759" s="4">
        <v>34</v>
      </c>
      <c r="T759" s="2">
        <v>133.19999999999999</v>
      </c>
      <c r="U759" s="2">
        <v>18.649999999999999</v>
      </c>
      <c r="V759" s="2">
        <v>151.85</v>
      </c>
      <c r="X759" s="2">
        <v>0</v>
      </c>
      <c r="Y759" s="2">
        <v>0</v>
      </c>
      <c r="Z759" s="2">
        <v>0</v>
      </c>
      <c r="AB759" s="2">
        <v>0</v>
      </c>
      <c r="AC759" s="2">
        <v>0</v>
      </c>
      <c r="AD759" s="2">
        <v>0</v>
      </c>
      <c r="AF759" s="2">
        <v>0</v>
      </c>
      <c r="AG759" s="2">
        <v>0</v>
      </c>
      <c r="AH759" s="2">
        <v>0</v>
      </c>
      <c r="AJ759" s="20">
        <v>174.83</v>
      </c>
      <c r="AK759" s="21">
        <f t="shared" si="22"/>
        <v>24.476200000000006</v>
      </c>
      <c r="AL759" s="21">
        <f t="shared" si="23"/>
        <v>199.30620000000002</v>
      </c>
      <c r="AM759"/>
      <c r="AN759" s="19">
        <v>0</v>
      </c>
      <c r="AO759" s="2"/>
      <c r="AS759" s="17"/>
      <c r="AT759" s="17"/>
      <c r="AU759" s="13"/>
      <c r="AV759" s="13"/>
      <c r="AW759" s="31"/>
      <c r="AX759" s="38"/>
      <c r="AY759" s="33"/>
      <c r="AZ759" s="33"/>
      <c r="BA759" s="34"/>
      <c r="BB759" s="35"/>
      <c r="BC759" s="45"/>
      <c r="BD759" s="48"/>
      <c r="BE759" s="20"/>
    </row>
    <row r="760" spans="1:57" x14ac:dyDescent="0.35">
      <c r="A760" s="14">
        <v>760</v>
      </c>
      <c r="B760" t="s">
        <v>1572</v>
      </c>
      <c r="C760" t="s">
        <v>38</v>
      </c>
      <c r="D760" t="s">
        <v>48</v>
      </c>
      <c r="E760">
        <v>27766</v>
      </c>
      <c r="G760" s="2">
        <v>4.12</v>
      </c>
      <c r="H760" t="s">
        <v>199</v>
      </c>
      <c r="I760" t="s">
        <v>1573</v>
      </c>
      <c r="K760" t="s">
        <v>1574</v>
      </c>
      <c r="M760" t="s">
        <v>1322</v>
      </c>
      <c r="N760" t="s">
        <v>300</v>
      </c>
      <c r="O760" t="s">
        <v>51</v>
      </c>
      <c r="P760" t="s">
        <v>69</v>
      </c>
      <c r="Q760" t="s">
        <v>52</v>
      </c>
      <c r="R760">
        <v>1</v>
      </c>
      <c r="S760" s="4">
        <v>28</v>
      </c>
      <c r="T760" s="2">
        <v>115.25</v>
      </c>
      <c r="U760" s="2">
        <v>16.14</v>
      </c>
      <c r="V760" s="2">
        <v>131.38999999999999</v>
      </c>
      <c r="X760" s="2">
        <v>0</v>
      </c>
      <c r="Y760" s="2">
        <v>0</v>
      </c>
      <c r="Z760" s="2">
        <v>0</v>
      </c>
      <c r="AB760" s="2">
        <v>0</v>
      </c>
      <c r="AC760" s="2">
        <v>0</v>
      </c>
      <c r="AD760" s="2">
        <v>0</v>
      </c>
      <c r="AF760" s="2">
        <v>0</v>
      </c>
      <c r="AG760" s="2">
        <v>0</v>
      </c>
      <c r="AH760" s="2">
        <v>0</v>
      </c>
      <c r="AJ760" s="20">
        <v>151.27000000000001</v>
      </c>
      <c r="AK760" s="21">
        <f t="shared" si="22"/>
        <v>21.177800000000005</v>
      </c>
      <c r="AL760" s="21">
        <f t="shared" si="23"/>
        <v>172.44780000000003</v>
      </c>
      <c r="AM760"/>
      <c r="AN760" s="19">
        <v>0</v>
      </c>
      <c r="AO760" s="2"/>
      <c r="AS760" s="17"/>
      <c r="AT760" s="17"/>
      <c r="AU760" s="13"/>
      <c r="AV760" s="13"/>
      <c r="AW760" s="31"/>
      <c r="AX760" s="38"/>
      <c r="AY760" s="33"/>
      <c r="AZ760" s="33"/>
      <c r="BA760" s="34"/>
      <c r="BB760" s="35"/>
      <c r="BC760" s="45"/>
      <c r="BD760" s="48"/>
      <c r="BE760" s="20"/>
    </row>
    <row r="761" spans="1:57" x14ac:dyDescent="0.35">
      <c r="A761" s="14">
        <v>761</v>
      </c>
      <c r="B761" t="s">
        <v>645</v>
      </c>
      <c r="C761" t="s">
        <v>38</v>
      </c>
      <c r="D761" t="s">
        <v>48</v>
      </c>
      <c r="E761">
        <v>27766</v>
      </c>
      <c r="G761" s="2">
        <v>7.68</v>
      </c>
      <c r="H761" t="s">
        <v>183</v>
      </c>
      <c r="I761" t="s">
        <v>646</v>
      </c>
      <c r="K761" t="s">
        <v>647</v>
      </c>
      <c r="M761" t="s">
        <v>51</v>
      </c>
      <c r="N761" t="s">
        <v>300</v>
      </c>
      <c r="O761" t="s">
        <v>51</v>
      </c>
      <c r="P761" t="s">
        <v>44</v>
      </c>
      <c r="Q761" t="s">
        <v>52</v>
      </c>
      <c r="R761">
        <v>1</v>
      </c>
      <c r="S761" s="4">
        <v>8</v>
      </c>
      <c r="T761" s="2">
        <v>61.42</v>
      </c>
      <c r="U761" s="2">
        <v>8.6</v>
      </c>
      <c r="V761" s="2">
        <v>70.02</v>
      </c>
      <c r="X761" s="2">
        <v>0</v>
      </c>
      <c r="Y761" s="2">
        <v>0</v>
      </c>
      <c r="Z761" s="2">
        <v>0</v>
      </c>
      <c r="AB761" s="2">
        <v>0</v>
      </c>
      <c r="AC761" s="2">
        <v>0</v>
      </c>
      <c r="AD761" s="2">
        <v>0</v>
      </c>
      <c r="AF761" s="2">
        <v>0</v>
      </c>
      <c r="AG761" s="2">
        <v>0</v>
      </c>
      <c r="AH761" s="2">
        <v>0</v>
      </c>
      <c r="AJ761" s="20">
        <v>80.62</v>
      </c>
      <c r="AK761" s="21">
        <f t="shared" si="22"/>
        <v>11.286800000000001</v>
      </c>
      <c r="AL761" s="21">
        <f t="shared" si="23"/>
        <v>91.906800000000004</v>
      </c>
      <c r="AM761"/>
      <c r="AN761" s="19">
        <v>0</v>
      </c>
      <c r="AO761" s="2"/>
      <c r="AS761" s="17"/>
      <c r="AT761" s="17"/>
      <c r="AU761" s="13"/>
      <c r="AV761" s="13"/>
      <c r="AW761" s="31"/>
      <c r="AX761" s="38"/>
      <c r="AY761" s="33"/>
      <c r="AZ761" s="33"/>
      <c r="BA761" s="34"/>
      <c r="BB761" s="35"/>
      <c r="BC761" s="45"/>
      <c r="BD761" s="48"/>
      <c r="BE761" s="20"/>
    </row>
    <row r="762" spans="1:57" x14ac:dyDescent="0.35">
      <c r="A762" s="14">
        <v>762</v>
      </c>
      <c r="B762" t="s">
        <v>1340</v>
      </c>
      <c r="C762" t="s">
        <v>38</v>
      </c>
      <c r="D762" t="s">
        <v>48</v>
      </c>
      <c r="E762">
        <v>27766</v>
      </c>
      <c r="G762" s="2">
        <v>4.84</v>
      </c>
      <c r="H762" t="s">
        <v>139</v>
      </c>
      <c r="I762" t="s">
        <v>1341</v>
      </c>
      <c r="M762" t="s">
        <v>51</v>
      </c>
      <c r="N762" t="s">
        <v>44</v>
      </c>
      <c r="O762" t="s">
        <v>51</v>
      </c>
      <c r="P762" t="s">
        <v>60</v>
      </c>
      <c r="Q762" t="s">
        <v>52</v>
      </c>
      <c r="R762">
        <v>1</v>
      </c>
      <c r="S762" s="4">
        <v>17</v>
      </c>
      <c r="T762" s="2">
        <v>82.35</v>
      </c>
      <c r="U762" s="2">
        <v>11.53</v>
      </c>
      <c r="V762" s="2">
        <v>93.88</v>
      </c>
      <c r="X762" s="2">
        <v>0</v>
      </c>
      <c r="Y762" s="2">
        <v>0</v>
      </c>
      <c r="Z762" s="2">
        <v>0</v>
      </c>
      <c r="AB762" s="2">
        <v>0</v>
      </c>
      <c r="AC762" s="2">
        <v>0</v>
      </c>
      <c r="AD762" s="2">
        <v>0</v>
      </c>
      <c r="AF762" s="2">
        <v>0</v>
      </c>
      <c r="AG762" s="2">
        <v>0</v>
      </c>
      <c r="AH762" s="2">
        <v>0</v>
      </c>
      <c r="AJ762" s="20">
        <v>108.09</v>
      </c>
      <c r="AK762" s="21">
        <f t="shared" si="22"/>
        <v>15.132600000000002</v>
      </c>
      <c r="AL762" s="21">
        <f t="shared" si="23"/>
        <v>123.2226</v>
      </c>
      <c r="AM762"/>
      <c r="AN762" s="19">
        <v>0</v>
      </c>
      <c r="AO762" s="2"/>
      <c r="AS762" s="17"/>
      <c r="AT762" s="17"/>
      <c r="AU762" s="13"/>
      <c r="AV762" s="13"/>
      <c r="AW762" s="31"/>
      <c r="AX762" s="38"/>
      <c r="AY762" s="33"/>
      <c r="AZ762" s="33"/>
      <c r="BA762" s="34"/>
      <c r="BB762" s="35"/>
      <c r="BC762" s="45"/>
      <c r="BD762" s="48"/>
      <c r="BE762" s="20"/>
    </row>
    <row r="763" spans="1:57" x14ac:dyDescent="0.35">
      <c r="A763" s="14">
        <v>763</v>
      </c>
      <c r="B763" t="s">
        <v>2778</v>
      </c>
      <c r="C763" t="s">
        <v>38</v>
      </c>
      <c r="D763" t="s">
        <v>48</v>
      </c>
      <c r="E763">
        <v>27766</v>
      </c>
      <c r="G763" s="2">
        <v>24.14</v>
      </c>
      <c r="H763" t="s">
        <v>134</v>
      </c>
      <c r="I763" t="s">
        <v>2779</v>
      </c>
      <c r="M763" t="s">
        <v>1322</v>
      </c>
      <c r="N763" t="s">
        <v>300</v>
      </c>
      <c r="O763" t="s">
        <v>51</v>
      </c>
      <c r="P763" t="s">
        <v>69</v>
      </c>
      <c r="Q763" t="s">
        <v>1996</v>
      </c>
      <c r="R763">
        <v>1</v>
      </c>
      <c r="S763" s="7">
        <v>2</v>
      </c>
      <c r="T763" s="2">
        <v>48.28</v>
      </c>
      <c r="U763" s="2">
        <v>6.76</v>
      </c>
      <c r="V763" s="2">
        <v>55.04</v>
      </c>
      <c r="X763" s="2">
        <v>0</v>
      </c>
      <c r="Y763" s="2">
        <v>0</v>
      </c>
      <c r="Z763" s="2">
        <v>0</v>
      </c>
      <c r="AB763" s="2">
        <v>0</v>
      </c>
      <c r="AC763" s="2">
        <v>0</v>
      </c>
      <c r="AD763" s="2">
        <v>0</v>
      </c>
      <c r="AF763" s="2">
        <v>0</v>
      </c>
      <c r="AG763" s="2">
        <v>0</v>
      </c>
      <c r="AH763" s="2">
        <v>0</v>
      </c>
      <c r="AJ763" s="20">
        <v>63.370000000000005</v>
      </c>
      <c r="AK763" s="21">
        <f t="shared" si="22"/>
        <v>8.8718000000000021</v>
      </c>
      <c r="AL763" s="21">
        <f t="shared" si="23"/>
        <v>72.241800000000012</v>
      </c>
      <c r="AM763"/>
      <c r="AN763" s="19">
        <v>0</v>
      </c>
      <c r="AO763" s="2"/>
      <c r="AS763" s="17"/>
      <c r="AT763" s="17"/>
      <c r="AU763" s="13"/>
      <c r="AV763" s="13"/>
      <c r="AW763" s="31"/>
      <c r="AX763" s="38"/>
      <c r="AY763" s="33"/>
      <c r="AZ763" s="33"/>
      <c r="BA763" s="34"/>
      <c r="BB763" s="35"/>
      <c r="BC763" s="45"/>
      <c r="BD763" s="48"/>
      <c r="BE763" s="20"/>
    </row>
    <row r="764" spans="1:57" x14ac:dyDescent="0.35">
      <c r="A764" s="14">
        <v>764</v>
      </c>
      <c r="B764" t="s">
        <v>1473</v>
      </c>
      <c r="C764" t="s">
        <v>38</v>
      </c>
      <c r="D764" t="s">
        <v>48</v>
      </c>
      <c r="E764">
        <v>27766</v>
      </c>
      <c r="G764" s="2">
        <v>4.37</v>
      </c>
      <c r="H764" t="s">
        <v>206</v>
      </c>
      <c r="I764" t="s">
        <v>1474</v>
      </c>
      <c r="K764" t="s">
        <v>1475</v>
      </c>
      <c r="M764" t="s">
        <v>51</v>
      </c>
      <c r="N764" t="s">
        <v>44</v>
      </c>
      <c r="O764" t="s">
        <v>51</v>
      </c>
      <c r="P764" t="s">
        <v>60</v>
      </c>
      <c r="Q764" t="s">
        <v>52</v>
      </c>
      <c r="R764">
        <v>2</v>
      </c>
      <c r="S764" s="4">
        <v>22</v>
      </c>
      <c r="T764" s="2">
        <v>96.18</v>
      </c>
      <c r="U764" s="2">
        <v>13.47</v>
      </c>
      <c r="V764" s="2">
        <v>109.65</v>
      </c>
      <c r="X764" s="2">
        <v>0</v>
      </c>
      <c r="Y764" s="2">
        <v>0</v>
      </c>
      <c r="Z764" s="2">
        <v>0</v>
      </c>
      <c r="AB764" s="2">
        <v>0</v>
      </c>
      <c r="AC764" s="2">
        <v>0</v>
      </c>
      <c r="AD764" s="2">
        <v>0</v>
      </c>
      <c r="AF764" s="2">
        <v>0</v>
      </c>
      <c r="AG764" s="2">
        <v>0</v>
      </c>
      <c r="AH764" s="2">
        <v>0</v>
      </c>
      <c r="AJ764" s="20">
        <v>126.24000000000001</v>
      </c>
      <c r="AK764" s="21">
        <f t="shared" si="22"/>
        <v>17.673600000000004</v>
      </c>
      <c r="AL764" s="21">
        <f t="shared" si="23"/>
        <v>143.9136</v>
      </c>
      <c r="AM764"/>
      <c r="AN764" s="19">
        <v>0</v>
      </c>
      <c r="AO764" s="2"/>
      <c r="AS764" s="17"/>
      <c r="AT764" s="17"/>
      <c r="AU764" s="13"/>
      <c r="AV764" s="13"/>
      <c r="AW764" s="31"/>
      <c r="AX764" s="38"/>
      <c r="AY764" s="33"/>
      <c r="AZ764" s="33"/>
      <c r="BA764" s="34"/>
      <c r="BB764" s="35"/>
      <c r="BC764" s="45"/>
      <c r="BD764" s="48"/>
      <c r="BE764" s="20"/>
    </row>
    <row r="765" spans="1:57" x14ac:dyDescent="0.35">
      <c r="A765" s="14">
        <v>765</v>
      </c>
      <c r="B765" t="s">
        <v>1459</v>
      </c>
      <c r="C765" t="s">
        <v>38</v>
      </c>
      <c r="D765" t="s">
        <v>48</v>
      </c>
      <c r="E765">
        <v>27766</v>
      </c>
      <c r="G765" s="2">
        <v>4.4400000000000004</v>
      </c>
      <c r="H765" t="s">
        <v>129</v>
      </c>
      <c r="I765" t="s">
        <v>1460</v>
      </c>
      <c r="K765" t="s">
        <v>1461</v>
      </c>
      <c r="M765" t="s">
        <v>1322</v>
      </c>
      <c r="N765" t="s">
        <v>300</v>
      </c>
      <c r="O765" t="s">
        <v>51</v>
      </c>
      <c r="P765" t="s">
        <v>60</v>
      </c>
      <c r="Q765" t="s">
        <v>52</v>
      </c>
      <c r="R765">
        <v>1</v>
      </c>
      <c r="S765" s="4">
        <v>21</v>
      </c>
      <c r="T765" s="2">
        <v>93.22</v>
      </c>
      <c r="U765" s="2">
        <v>13.05</v>
      </c>
      <c r="V765" s="2">
        <v>106.27</v>
      </c>
      <c r="X765" s="2">
        <v>0</v>
      </c>
      <c r="Y765" s="2">
        <v>0</v>
      </c>
      <c r="Z765" s="2">
        <v>0</v>
      </c>
      <c r="AB765" s="2">
        <v>0</v>
      </c>
      <c r="AC765" s="2">
        <v>0</v>
      </c>
      <c r="AD765" s="2">
        <v>0</v>
      </c>
      <c r="AF765" s="2">
        <v>0</v>
      </c>
      <c r="AG765" s="2">
        <v>0</v>
      </c>
      <c r="AH765" s="2">
        <v>0</v>
      </c>
      <c r="AJ765" s="20">
        <v>122.36</v>
      </c>
      <c r="AK765" s="21">
        <f t="shared" si="22"/>
        <v>17.130400000000002</v>
      </c>
      <c r="AL765" s="21">
        <f t="shared" si="23"/>
        <v>139.49039999999999</v>
      </c>
      <c r="AM765"/>
      <c r="AN765" s="19">
        <v>0</v>
      </c>
      <c r="AO765" s="2"/>
      <c r="AS765" s="17"/>
      <c r="AT765" s="17"/>
      <c r="AU765" s="13"/>
      <c r="AV765" s="13"/>
      <c r="AW765" s="31"/>
      <c r="AX765" s="38"/>
      <c r="AY765" s="33"/>
      <c r="AZ765" s="33"/>
      <c r="BA765" s="34"/>
      <c r="BB765" s="35"/>
      <c r="BC765" s="45"/>
      <c r="BD765" s="48"/>
      <c r="BE765" s="20"/>
    </row>
    <row r="766" spans="1:57" x14ac:dyDescent="0.35">
      <c r="A766" s="14">
        <v>766</v>
      </c>
      <c r="B766" t="s">
        <v>540</v>
      </c>
      <c r="C766" t="s">
        <v>38</v>
      </c>
      <c r="D766" t="s">
        <v>48</v>
      </c>
      <c r="E766">
        <v>27766</v>
      </c>
      <c r="G766" s="2">
        <v>10.119999999999999</v>
      </c>
      <c r="H766" t="s">
        <v>532</v>
      </c>
      <c r="I766" t="s">
        <v>541</v>
      </c>
      <c r="K766" t="s">
        <v>542</v>
      </c>
      <c r="M766" t="s">
        <v>51</v>
      </c>
      <c r="N766" t="s">
        <v>300</v>
      </c>
      <c r="O766" t="s">
        <v>347</v>
      </c>
      <c r="P766" t="s">
        <v>44</v>
      </c>
      <c r="Q766" t="s">
        <v>52</v>
      </c>
      <c r="R766">
        <v>1</v>
      </c>
      <c r="S766" s="4">
        <v>6</v>
      </c>
      <c r="T766" s="2">
        <v>60.7</v>
      </c>
      <c r="U766" s="2">
        <v>8.5</v>
      </c>
      <c r="V766" s="2">
        <v>69.2</v>
      </c>
      <c r="X766" s="2">
        <v>0</v>
      </c>
      <c r="Y766" s="2">
        <v>0</v>
      </c>
      <c r="Z766" s="2">
        <v>0</v>
      </c>
      <c r="AB766" s="2">
        <v>0</v>
      </c>
      <c r="AC766" s="2">
        <v>0</v>
      </c>
      <c r="AD766" s="2">
        <v>0</v>
      </c>
      <c r="AF766" s="2">
        <v>0</v>
      </c>
      <c r="AG766" s="2">
        <v>0</v>
      </c>
      <c r="AH766" s="2">
        <v>0</v>
      </c>
      <c r="AJ766" s="20">
        <v>79.67</v>
      </c>
      <c r="AK766" s="21">
        <f t="shared" si="22"/>
        <v>11.153800000000002</v>
      </c>
      <c r="AL766" s="21">
        <f t="shared" si="23"/>
        <v>90.823800000000006</v>
      </c>
      <c r="AM766"/>
      <c r="AN766" s="19">
        <v>0</v>
      </c>
      <c r="AO766" s="2"/>
      <c r="AS766" s="17"/>
      <c r="AT766" s="17"/>
      <c r="AU766" s="13"/>
      <c r="AV766" s="13"/>
      <c r="AW766" s="31"/>
      <c r="AX766" s="38"/>
      <c r="AY766" s="33"/>
      <c r="AZ766" s="33"/>
      <c r="BA766" s="34"/>
      <c r="BB766" s="35"/>
      <c r="BC766" s="45"/>
      <c r="BD766" s="48"/>
      <c r="BE766" s="20"/>
    </row>
    <row r="767" spans="1:57" x14ac:dyDescent="0.35">
      <c r="A767" s="14">
        <v>767</v>
      </c>
      <c r="B767" t="s">
        <v>2840</v>
      </c>
      <c r="C767" t="s">
        <v>38</v>
      </c>
      <c r="D767" t="s">
        <v>48</v>
      </c>
      <c r="E767">
        <v>27766</v>
      </c>
      <c r="G767" s="2">
        <v>25.52</v>
      </c>
      <c r="H767" t="s">
        <v>479</v>
      </c>
      <c r="I767" t="s">
        <v>2841</v>
      </c>
      <c r="K767" t="s">
        <v>2842</v>
      </c>
      <c r="M767" t="s">
        <v>1322</v>
      </c>
      <c r="N767" t="s">
        <v>300</v>
      </c>
      <c r="O767" t="s">
        <v>88</v>
      </c>
      <c r="P767" t="s">
        <v>69</v>
      </c>
      <c r="Q767" t="s">
        <v>1996</v>
      </c>
      <c r="R767">
        <v>1</v>
      </c>
      <c r="S767" s="7">
        <v>4</v>
      </c>
      <c r="T767" s="2">
        <v>102.08</v>
      </c>
      <c r="U767" s="2">
        <v>14.29</v>
      </c>
      <c r="V767" s="2">
        <v>116.37</v>
      </c>
      <c r="X767" s="2">
        <v>0</v>
      </c>
      <c r="Y767" s="2">
        <v>0</v>
      </c>
      <c r="Z767" s="2">
        <v>0</v>
      </c>
      <c r="AB767" s="2">
        <v>0</v>
      </c>
      <c r="AC767" s="2">
        <v>0</v>
      </c>
      <c r="AD767" s="2">
        <v>0</v>
      </c>
      <c r="AF767" s="2">
        <v>0</v>
      </c>
      <c r="AG767" s="2">
        <v>0</v>
      </c>
      <c r="AH767" s="2">
        <v>0</v>
      </c>
      <c r="AJ767" s="20">
        <v>133.97999999999999</v>
      </c>
      <c r="AK767" s="21">
        <f t="shared" si="22"/>
        <v>18.757200000000001</v>
      </c>
      <c r="AL767" s="21">
        <f t="shared" si="23"/>
        <v>152.7372</v>
      </c>
      <c r="AM767"/>
      <c r="AN767" s="19">
        <v>0</v>
      </c>
      <c r="AO767" s="2"/>
      <c r="AS767" s="17"/>
      <c r="AT767" s="17"/>
      <c r="AU767" s="13"/>
      <c r="AV767" s="13"/>
      <c r="AW767" s="31"/>
      <c r="AX767" s="38"/>
      <c r="AY767" s="33"/>
      <c r="AZ767" s="33"/>
      <c r="BA767" s="34"/>
      <c r="BB767" s="35"/>
      <c r="BC767" s="45"/>
      <c r="BD767" s="48"/>
      <c r="BE767" s="20"/>
    </row>
    <row r="768" spans="1:57" x14ac:dyDescent="0.35">
      <c r="A768" s="14">
        <v>768</v>
      </c>
      <c r="B768" t="s">
        <v>1441</v>
      </c>
      <c r="C768" t="s">
        <v>38</v>
      </c>
      <c r="D768" t="s">
        <v>48</v>
      </c>
      <c r="E768">
        <v>27766</v>
      </c>
      <c r="G768" s="2">
        <v>4.3899999999999997</v>
      </c>
      <c r="H768" t="s">
        <v>129</v>
      </c>
      <c r="I768" t="s">
        <v>1442</v>
      </c>
      <c r="M768" t="s">
        <v>1266</v>
      </c>
      <c r="N768" t="s">
        <v>187</v>
      </c>
      <c r="O768" t="s">
        <v>59</v>
      </c>
      <c r="P768" t="s">
        <v>60</v>
      </c>
      <c r="Q768" t="s">
        <v>52</v>
      </c>
      <c r="R768">
        <v>1</v>
      </c>
      <c r="S768" s="4">
        <v>20</v>
      </c>
      <c r="T768" s="2">
        <v>87.7</v>
      </c>
      <c r="U768" s="2">
        <v>12.28</v>
      </c>
      <c r="V768" s="2">
        <v>99.98</v>
      </c>
      <c r="X768" s="2">
        <v>0</v>
      </c>
      <c r="Y768" s="2">
        <v>0</v>
      </c>
      <c r="Z768" s="2">
        <v>0</v>
      </c>
      <c r="AB768" s="2">
        <v>0</v>
      </c>
      <c r="AC768" s="2">
        <v>0</v>
      </c>
      <c r="AD768" s="2">
        <v>0</v>
      </c>
      <c r="AF768" s="2">
        <v>0</v>
      </c>
      <c r="AG768" s="2">
        <v>0</v>
      </c>
      <c r="AH768" s="2">
        <v>0</v>
      </c>
      <c r="AJ768" s="20">
        <v>115.11</v>
      </c>
      <c r="AK768" s="21">
        <f t="shared" si="22"/>
        <v>16.115400000000001</v>
      </c>
      <c r="AL768" s="21">
        <f t="shared" si="23"/>
        <v>131.22540000000001</v>
      </c>
      <c r="AM768"/>
      <c r="AN768" s="19">
        <v>0</v>
      </c>
      <c r="AO768" s="2"/>
      <c r="AS768" s="17"/>
      <c r="AT768" s="17"/>
      <c r="AU768" s="13"/>
      <c r="AV768" s="13"/>
      <c r="AW768" s="31"/>
      <c r="AX768" s="38"/>
      <c r="AY768" s="33"/>
      <c r="AZ768" s="33"/>
      <c r="BA768" s="34"/>
      <c r="BB768" s="35"/>
      <c r="BC768" s="45"/>
      <c r="BD768" s="49"/>
      <c r="BE768" s="20"/>
    </row>
    <row r="769" spans="1:57" x14ac:dyDescent="0.35">
      <c r="A769" s="14">
        <v>769</v>
      </c>
      <c r="B769" t="s">
        <v>2780</v>
      </c>
      <c r="C769" t="s">
        <v>38</v>
      </c>
      <c r="D769" t="s">
        <v>48</v>
      </c>
      <c r="E769">
        <v>27766</v>
      </c>
      <c r="G769" s="2">
        <v>24.14</v>
      </c>
      <c r="H769" t="s">
        <v>134</v>
      </c>
      <c r="I769" t="s">
        <v>2781</v>
      </c>
      <c r="M769" t="s">
        <v>1266</v>
      </c>
      <c r="N769" t="s">
        <v>187</v>
      </c>
      <c r="O769" t="s">
        <v>59</v>
      </c>
      <c r="P769" t="s">
        <v>60</v>
      </c>
      <c r="Q769" t="s">
        <v>1996</v>
      </c>
      <c r="R769">
        <v>1</v>
      </c>
      <c r="S769" s="7">
        <v>2</v>
      </c>
      <c r="T769" s="2">
        <v>48.28</v>
      </c>
      <c r="U769" s="2">
        <v>6.76</v>
      </c>
      <c r="V769" s="2">
        <v>55.04</v>
      </c>
      <c r="X769" s="2">
        <v>0</v>
      </c>
      <c r="Y769" s="2">
        <v>0</v>
      </c>
      <c r="Z769" s="2">
        <v>0</v>
      </c>
      <c r="AB769" s="2">
        <v>0</v>
      </c>
      <c r="AC769" s="2">
        <v>0</v>
      </c>
      <c r="AD769" s="2">
        <v>0</v>
      </c>
      <c r="AF769" s="2">
        <v>0</v>
      </c>
      <c r="AG769" s="2">
        <v>0</v>
      </c>
      <c r="AH769" s="2">
        <v>0</v>
      </c>
      <c r="AJ769" s="20">
        <v>63.370000000000005</v>
      </c>
      <c r="AK769" s="21">
        <f t="shared" si="22"/>
        <v>8.8718000000000021</v>
      </c>
      <c r="AL769" s="21">
        <f t="shared" si="23"/>
        <v>72.241800000000012</v>
      </c>
      <c r="AM769"/>
      <c r="AN769" s="19">
        <v>0</v>
      </c>
      <c r="AO769" s="2"/>
      <c r="AS769" s="17"/>
      <c r="AT769" s="17"/>
      <c r="AU769" s="13"/>
      <c r="AV769" s="13"/>
      <c r="AW769" s="31"/>
      <c r="AX769" s="38"/>
      <c r="AY769" s="33"/>
      <c r="AZ769" s="33"/>
      <c r="BA769" s="34"/>
      <c r="BB769" s="35"/>
      <c r="BC769" s="45"/>
      <c r="BD769" s="49"/>
      <c r="BE769" s="20"/>
    </row>
    <row r="770" spans="1:57" x14ac:dyDescent="0.35">
      <c r="A770" s="14">
        <v>770</v>
      </c>
      <c r="B770" t="s">
        <v>1011</v>
      </c>
      <c r="C770" t="s">
        <v>38</v>
      </c>
      <c r="D770" t="s">
        <v>48</v>
      </c>
      <c r="E770">
        <v>27766</v>
      </c>
      <c r="G770" s="2">
        <v>6.14</v>
      </c>
      <c r="H770" t="s">
        <v>81</v>
      </c>
      <c r="I770" t="s">
        <v>1012</v>
      </c>
      <c r="M770" t="s">
        <v>51</v>
      </c>
      <c r="N770" t="s">
        <v>187</v>
      </c>
      <c r="O770" t="s">
        <v>51</v>
      </c>
      <c r="P770" t="s">
        <v>60</v>
      </c>
      <c r="Q770" t="s">
        <v>52</v>
      </c>
      <c r="R770">
        <v>1</v>
      </c>
      <c r="S770" s="4">
        <v>10</v>
      </c>
      <c r="T770" s="2">
        <v>61.42</v>
      </c>
      <c r="U770" s="2">
        <v>8.6</v>
      </c>
      <c r="V770" s="2">
        <v>70.02</v>
      </c>
      <c r="X770" s="2">
        <v>0</v>
      </c>
      <c r="Y770" s="2">
        <v>0</v>
      </c>
      <c r="Z770" s="2">
        <v>0</v>
      </c>
      <c r="AB770" s="2">
        <v>0</v>
      </c>
      <c r="AC770" s="2">
        <v>0</v>
      </c>
      <c r="AD770" s="2">
        <v>0</v>
      </c>
      <c r="AF770" s="2">
        <v>0</v>
      </c>
      <c r="AG770" s="2">
        <v>0</v>
      </c>
      <c r="AH770" s="2">
        <v>0</v>
      </c>
      <c r="AJ770" s="20">
        <v>80.62</v>
      </c>
      <c r="AK770" s="21">
        <f t="shared" ref="AK770:AK833" si="24">AJ770*14%</f>
        <v>11.286800000000001</v>
      </c>
      <c r="AL770" s="21">
        <f t="shared" ref="AL770:AL833" si="25">AJ770+AK770</f>
        <v>91.906800000000004</v>
      </c>
      <c r="AM770"/>
      <c r="AN770" s="19">
        <v>0</v>
      </c>
      <c r="AO770" s="2"/>
      <c r="AS770" s="17"/>
      <c r="AT770" s="17"/>
      <c r="AU770" s="13"/>
      <c r="AV770" s="13"/>
      <c r="AW770" s="31"/>
      <c r="AX770" s="38"/>
      <c r="AY770" s="33"/>
      <c r="AZ770" s="33"/>
      <c r="BA770" s="34"/>
      <c r="BB770" s="35"/>
      <c r="BC770" s="45"/>
      <c r="BD770" s="49"/>
      <c r="BE770" s="20"/>
    </row>
    <row r="771" spans="1:57" x14ac:dyDescent="0.35">
      <c r="A771" s="14">
        <v>771</v>
      </c>
      <c r="B771" t="s">
        <v>2093</v>
      </c>
      <c r="C771" t="s">
        <v>38</v>
      </c>
      <c r="D771" t="s">
        <v>48</v>
      </c>
      <c r="E771">
        <v>27766</v>
      </c>
      <c r="G771" s="2">
        <v>48.85</v>
      </c>
      <c r="H771" t="s">
        <v>54</v>
      </c>
      <c r="I771" t="s">
        <v>2094</v>
      </c>
      <c r="M771" t="s">
        <v>1266</v>
      </c>
      <c r="N771" t="s">
        <v>187</v>
      </c>
      <c r="O771" t="s">
        <v>51</v>
      </c>
      <c r="P771" t="s">
        <v>69</v>
      </c>
      <c r="Q771" t="s">
        <v>1996</v>
      </c>
      <c r="R771">
        <v>1</v>
      </c>
      <c r="S771" s="4">
        <v>1</v>
      </c>
      <c r="T771" s="2">
        <v>48.85</v>
      </c>
      <c r="U771" s="2">
        <v>6.84</v>
      </c>
      <c r="V771" s="2">
        <v>55.69</v>
      </c>
      <c r="X771" s="2">
        <v>0</v>
      </c>
      <c r="Y771" s="2">
        <v>0</v>
      </c>
      <c r="Z771" s="2">
        <v>0</v>
      </c>
      <c r="AB771" s="2">
        <v>0</v>
      </c>
      <c r="AC771" s="2">
        <v>0</v>
      </c>
      <c r="AD771" s="2">
        <v>0</v>
      </c>
      <c r="AF771" s="2">
        <v>0</v>
      </c>
      <c r="AG771" s="2">
        <v>0</v>
      </c>
      <c r="AH771" s="2">
        <v>0</v>
      </c>
      <c r="AJ771" s="20">
        <v>64.12</v>
      </c>
      <c r="AK771" s="21">
        <f t="shared" si="24"/>
        <v>8.9768000000000008</v>
      </c>
      <c r="AL771" s="21">
        <f t="shared" si="25"/>
        <v>73.096800000000002</v>
      </c>
      <c r="AM771"/>
      <c r="AN771" s="19">
        <v>0</v>
      </c>
      <c r="AO771" s="2"/>
      <c r="AS771" s="17"/>
      <c r="AT771" s="17"/>
      <c r="AU771" s="13"/>
      <c r="AV771" s="13"/>
      <c r="AW771" s="31"/>
      <c r="AX771" s="38"/>
      <c r="AY771" s="33"/>
      <c r="AZ771" s="33"/>
      <c r="BA771" s="34"/>
      <c r="BB771" s="35"/>
      <c r="BC771" s="45"/>
      <c r="BD771" s="49"/>
      <c r="BE771" s="20"/>
    </row>
    <row r="772" spans="1:57" x14ac:dyDescent="0.35">
      <c r="A772" s="14">
        <v>772</v>
      </c>
      <c r="B772" t="s">
        <v>1264</v>
      </c>
      <c r="C772" t="s">
        <v>38</v>
      </c>
      <c r="D772" t="s">
        <v>48</v>
      </c>
      <c r="E772">
        <v>27766</v>
      </c>
      <c r="G772" s="2">
        <v>5.17</v>
      </c>
      <c r="H772" t="s">
        <v>54</v>
      </c>
      <c r="I772" t="s">
        <v>1265</v>
      </c>
      <c r="M772" t="s">
        <v>1266</v>
      </c>
      <c r="N772" t="s">
        <v>187</v>
      </c>
      <c r="O772" t="s">
        <v>51</v>
      </c>
      <c r="P772" t="s">
        <v>69</v>
      </c>
      <c r="Q772" t="s">
        <v>52</v>
      </c>
      <c r="R772">
        <v>1</v>
      </c>
      <c r="S772" s="4">
        <v>14</v>
      </c>
      <c r="T772" s="2">
        <v>72.34</v>
      </c>
      <c r="U772" s="2">
        <v>10.130000000000001</v>
      </c>
      <c r="V772" s="2">
        <v>82.47</v>
      </c>
      <c r="X772" s="2">
        <v>0</v>
      </c>
      <c r="Y772" s="2">
        <v>0</v>
      </c>
      <c r="Z772" s="2">
        <v>0</v>
      </c>
      <c r="AB772" s="2">
        <v>0</v>
      </c>
      <c r="AC772" s="2">
        <v>0</v>
      </c>
      <c r="AD772" s="2">
        <v>0</v>
      </c>
      <c r="AF772" s="2">
        <v>0</v>
      </c>
      <c r="AG772" s="2">
        <v>0</v>
      </c>
      <c r="AH772" s="2">
        <v>0</v>
      </c>
      <c r="AJ772" s="20">
        <v>94.95</v>
      </c>
      <c r="AK772" s="21">
        <f t="shared" si="24"/>
        <v>13.293000000000001</v>
      </c>
      <c r="AL772" s="21">
        <f t="shared" si="25"/>
        <v>108.24300000000001</v>
      </c>
      <c r="AM772"/>
      <c r="AN772" s="19">
        <v>0</v>
      </c>
      <c r="AO772" s="2"/>
      <c r="AS772" s="17"/>
      <c r="AT772" s="17"/>
      <c r="AU772" s="13"/>
      <c r="AV772" s="13"/>
      <c r="AW772" s="31"/>
      <c r="AX772" s="38"/>
      <c r="AY772" s="33"/>
      <c r="AZ772" s="33"/>
      <c r="BA772" s="34"/>
      <c r="BB772" s="35"/>
      <c r="BC772" s="45"/>
      <c r="BD772" s="49"/>
      <c r="BE772" s="20"/>
    </row>
    <row r="773" spans="1:57" x14ac:dyDescent="0.35">
      <c r="A773" s="14">
        <v>773</v>
      </c>
      <c r="B773" t="s">
        <v>1539</v>
      </c>
      <c r="C773" t="s">
        <v>38</v>
      </c>
      <c r="D773" t="s">
        <v>48</v>
      </c>
      <c r="E773">
        <v>27766</v>
      </c>
      <c r="G773" s="2">
        <v>4.0999999999999996</v>
      </c>
      <c r="H773" t="s">
        <v>113</v>
      </c>
      <c r="I773" t="s">
        <v>1540</v>
      </c>
      <c r="M773" t="s">
        <v>1266</v>
      </c>
      <c r="N773" t="s">
        <v>187</v>
      </c>
      <c r="O773" t="s">
        <v>51</v>
      </c>
      <c r="P773" t="s">
        <v>69</v>
      </c>
      <c r="Q773" t="s">
        <v>52</v>
      </c>
      <c r="R773">
        <v>2</v>
      </c>
      <c r="S773" s="4">
        <v>25</v>
      </c>
      <c r="T773" s="2">
        <v>102.38</v>
      </c>
      <c r="U773" s="2">
        <v>14.33</v>
      </c>
      <c r="V773" s="2">
        <v>116.71</v>
      </c>
      <c r="X773" s="2">
        <v>0</v>
      </c>
      <c r="Y773" s="2">
        <v>0</v>
      </c>
      <c r="Z773" s="2">
        <v>0</v>
      </c>
      <c r="AB773" s="2">
        <v>0</v>
      </c>
      <c r="AC773" s="2">
        <v>0</v>
      </c>
      <c r="AD773" s="2">
        <v>0</v>
      </c>
      <c r="AF773" s="2">
        <v>0</v>
      </c>
      <c r="AG773" s="2">
        <v>0</v>
      </c>
      <c r="AH773" s="2">
        <v>0</v>
      </c>
      <c r="AJ773" s="20">
        <v>134.38</v>
      </c>
      <c r="AK773" s="21">
        <f t="shared" si="24"/>
        <v>18.813200000000002</v>
      </c>
      <c r="AL773" s="21">
        <f t="shared" si="25"/>
        <v>153.19319999999999</v>
      </c>
      <c r="AM773"/>
      <c r="AN773" s="19">
        <v>0</v>
      </c>
      <c r="AO773" s="2"/>
      <c r="AS773" s="17"/>
      <c r="AT773" s="17"/>
      <c r="AU773" s="13"/>
      <c r="AV773" s="13"/>
      <c r="AW773" s="31"/>
      <c r="AX773" s="38"/>
      <c r="AY773" s="33"/>
      <c r="AZ773" s="33"/>
      <c r="BA773" s="34"/>
      <c r="BB773" s="35"/>
      <c r="BC773" s="45"/>
      <c r="BD773" s="49"/>
      <c r="BE773" s="20"/>
    </row>
    <row r="774" spans="1:57" x14ac:dyDescent="0.35">
      <c r="A774" s="14">
        <v>774</v>
      </c>
      <c r="B774" t="s">
        <v>2663</v>
      </c>
      <c r="C774" t="s">
        <v>38</v>
      </c>
      <c r="D774" t="s">
        <v>48</v>
      </c>
      <c r="E774">
        <v>27766</v>
      </c>
      <c r="G774" s="2">
        <v>48.28</v>
      </c>
      <c r="H774" t="s">
        <v>118</v>
      </c>
      <c r="I774" t="s">
        <v>2664</v>
      </c>
      <c r="M774" t="s">
        <v>179</v>
      </c>
      <c r="N774" t="s">
        <v>180</v>
      </c>
      <c r="O774" t="s">
        <v>164</v>
      </c>
      <c r="P774" t="s">
        <v>69</v>
      </c>
      <c r="Q774" t="s">
        <v>1996</v>
      </c>
      <c r="R774">
        <v>1</v>
      </c>
      <c r="S774" s="4">
        <v>1</v>
      </c>
      <c r="T774" s="2">
        <v>48.28</v>
      </c>
      <c r="U774" s="2">
        <v>6.76</v>
      </c>
      <c r="V774" s="2">
        <v>55.04</v>
      </c>
      <c r="X774" s="2">
        <v>0</v>
      </c>
      <c r="Y774" s="2">
        <v>0</v>
      </c>
      <c r="Z774" s="2">
        <v>0</v>
      </c>
      <c r="AB774" s="2">
        <v>0</v>
      </c>
      <c r="AC774" s="2">
        <v>0</v>
      </c>
      <c r="AD774" s="2">
        <v>0</v>
      </c>
      <c r="AF774" s="2">
        <v>0</v>
      </c>
      <c r="AG774" s="2">
        <v>0</v>
      </c>
      <c r="AH774" s="2">
        <v>0</v>
      </c>
      <c r="AJ774" s="20">
        <v>63.370000000000005</v>
      </c>
      <c r="AK774" s="21">
        <f t="shared" si="24"/>
        <v>8.8718000000000021</v>
      </c>
      <c r="AL774" s="21">
        <f t="shared" si="25"/>
        <v>72.241800000000012</v>
      </c>
      <c r="AM774"/>
      <c r="AN774" s="19">
        <v>0</v>
      </c>
      <c r="AO774" s="2"/>
      <c r="AS774" s="17"/>
      <c r="AT774" s="17"/>
      <c r="AU774" s="13"/>
      <c r="AV774" s="13"/>
      <c r="AW774" s="31"/>
      <c r="AX774" s="38"/>
      <c r="AY774" s="33"/>
      <c r="AZ774" s="33"/>
      <c r="BA774" s="34"/>
      <c r="BB774" s="35"/>
      <c r="BC774" s="45"/>
      <c r="BD774" s="49"/>
      <c r="BE774" s="20"/>
    </row>
    <row r="775" spans="1:57" x14ac:dyDescent="0.35">
      <c r="A775" s="14">
        <v>775</v>
      </c>
      <c r="B775" t="s">
        <v>1462</v>
      </c>
      <c r="C775" t="s">
        <v>38</v>
      </c>
      <c r="D775" t="s">
        <v>48</v>
      </c>
      <c r="E775">
        <v>27766</v>
      </c>
      <c r="G775" s="2">
        <v>4.4400000000000004</v>
      </c>
      <c r="H775" t="s">
        <v>118</v>
      </c>
      <c r="I775" t="s">
        <v>1463</v>
      </c>
      <c r="M775" t="s">
        <v>179</v>
      </c>
      <c r="N775" t="s">
        <v>180</v>
      </c>
      <c r="O775" t="s">
        <v>88</v>
      </c>
      <c r="P775" t="s">
        <v>60</v>
      </c>
      <c r="Q775" t="s">
        <v>52</v>
      </c>
      <c r="R775">
        <v>1</v>
      </c>
      <c r="S775" s="4">
        <v>21</v>
      </c>
      <c r="T775" s="2">
        <v>93.22</v>
      </c>
      <c r="U775" s="2">
        <v>13.05</v>
      </c>
      <c r="V775" s="2">
        <v>106.27</v>
      </c>
      <c r="X775" s="2">
        <v>0</v>
      </c>
      <c r="Y775" s="2">
        <v>0</v>
      </c>
      <c r="Z775" s="2">
        <v>0</v>
      </c>
      <c r="AB775" s="2">
        <v>0</v>
      </c>
      <c r="AC775" s="2">
        <v>0</v>
      </c>
      <c r="AD775" s="2">
        <v>0</v>
      </c>
      <c r="AF775" s="2">
        <v>0</v>
      </c>
      <c r="AG775" s="2">
        <v>0</v>
      </c>
      <c r="AH775" s="2">
        <v>0</v>
      </c>
      <c r="AJ775" s="20">
        <v>122.36</v>
      </c>
      <c r="AK775" s="21">
        <f t="shared" si="24"/>
        <v>17.130400000000002</v>
      </c>
      <c r="AL775" s="21">
        <f t="shared" si="25"/>
        <v>139.49039999999999</v>
      </c>
      <c r="AM775"/>
      <c r="AN775" s="19">
        <v>0</v>
      </c>
      <c r="AO775" s="2"/>
      <c r="AS775" s="17"/>
      <c r="AT775" s="17"/>
      <c r="AU775" s="13"/>
      <c r="AV775" s="13"/>
      <c r="AW775" s="31"/>
      <c r="AX775" s="38"/>
      <c r="AY775" s="33"/>
      <c r="AZ775" s="33"/>
      <c r="BA775" s="34"/>
      <c r="BB775" s="35"/>
      <c r="BC775" s="45"/>
      <c r="BD775" s="49"/>
      <c r="BE775" s="20"/>
    </row>
    <row r="776" spans="1:57" x14ac:dyDescent="0.35">
      <c r="A776" s="14">
        <v>776</v>
      </c>
      <c r="B776" t="s">
        <v>2782</v>
      </c>
      <c r="C776" t="s">
        <v>38</v>
      </c>
      <c r="D776" t="s">
        <v>48</v>
      </c>
      <c r="E776">
        <v>27766</v>
      </c>
      <c r="G776" s="2">
        <v>24.14</v>
      </c>
      <c r="H776" t="s">
        <v>134</v>
      </c>
      <c r="I776" t="s">
        <v>2783</v>
      </c>
      <c r="K776" t="s">
        <v>2784</v>
      </c>
      <c r="M776" t="s">
        <v>179</v>
      </c>
      <c r="N776" t="s">
        <v>180</v>
      </c>
      <c r="O776" t="s">
        <v>164</v>
      </c>
      <c r="P776" t="s">
        <v>60</v>
      </c>
      <c r="Q776" t="s">
        <v>1996</v>
      </c>
      <c r="R776">
        <v>1</v>
      </c>
      <c r="S776" s="7">
        <v>2</v>
      </c>
      <c r="T776" s="2">
        <v>48.28</v>
      </c>
      <c r="U776" s="2">
        <v>6.76</v>
      </c>
      <c r="V776" s="2">
        <v>55.04</v>
      </c>
      <c r="X776" s="2">
        <v>0</v>
      </c>
      <c r="Y776" s="2">
        <v>0</v>
      </c>
      <c r="Z776" s="2">
        <v>0</v>
      </c>
      <c r="AB776" s="2">
        <v>0</v>
      </c>
      <c r="AC776" s="2">
        <v>0</v>
      </c>
      <c r="AD776" s="2">
        <v>0</v>
      </c>
      <c r="AF776" s="2">
        <v>0</v>
      </c>
      <c r="AG776" s="2">
        <v>0</v>
      </c>
      <c r="AH776" s="2">
        <v>0</v>
      </c>
      <c r="AJ776" s="20">
        <v>63.370000000000005</v>
      </c>
      <c r="AK776" s="21">
        <f t="shared" si="24"/>
        <v>8.8718000000000021</v>
      </c>
      <c r="AL776" s="21">
        <f t="shared" si="25"/>
        <v>72.241800000000012</v>
      </c>
      <c r="AM776"/>
      <c r="AN776" s="19">
        <v>0</v>
      </c>
      <c r="AO776" s="2"/>
      <c r="AS776" s="17"/>
      <c r="AT776" s="17"/>
      <c r="AU776" s="13"/>
      <c r="AV776" s="13"/>
      <c r="AW776" s="31"/>
      <c r="AX776" s="38"/>
      <c r="AY776" s="33"/>
      <c r="AZ776" s="33"/>
      <c r="BA776" s="34"/>
      <c r="BB776" s="35"/>
      <c r="BC776" s="45"/>
      <c r="BD776" s="49"/>
      <c r="BE776" s="20"/>
    </row>
    <row r="777" spans="1:57" x14ac:dyDescent="0.35">
      <c r="A777" s="14">
        <v>777</v>
      </c>
      <c r="B777" t="s">
        <v>2363</v>
      </c>
      <c r="C777" t="s">
        <v>38</v>
      </c>
      <c r="D777" t="s">
        <v>48</v>
      </c>
      <c r="E777">
        <v>27766</v>
      </c>
      <c r="G777" s="2">
        <v>48.85</v>
      </c>
      <c r="H777" t="s">
        <v>109</v>
      </c>
      <c r="I777" t="s">
        <v>2364</v>
      </c>
      <c r="M777" t="s">
        <v>179</v>
      </c>
      <c r="N777" t="s">
        <v>180</v>
      </c>
      <c r="O777" t="s">
        <v>88</v>
      </c>
      <c r="P777" t="s">
        <v>69</v>
      </c>
      <c r="Q777" t="s">
        <v>1996</v>
      </c>
      <c r="R777">
        <v>1</v>
      </c>
      <c r="S777" s="4">
        <v>1</v>
      </c>
      <c r="T777" s="2">
        <v>48.85</v>
      </c>
      <c r="U777" s="2">
        <v>6.84</v>
      </c>
      <c r="V777" s="2">
        <v>55.69</v>
      </c>
      <c r="X777" s="2">
        <v>0</v>
      </c>
      <c r="Y777" s="2">
        <v>0</v>
      </c>
      <c r="Z777" s="2">
        <v>0</v>
      </c>
      <c r="AB777" s="2">
        <v>0</v>
      </c>
      <c r="AC777" s="2">
        <v>0</v>
      </c>
      <c r="AD777" s="2">
        <v>0</v>
      </c>
      <c r="AF777" s="2">
        <v>0</v>
      </c>
      <c r="AG777" s="2">
        <v>0</v>
      </c>
      <c r="AH777" s="2">
        <v>0</v>
      </c>
      <c r="AJ777" s="20">
        <v>64.12</v>
      </c>
      <c r="AK777" s="21">
        <f t="shared" si="24"/>
        <v>8.9768000000000008</v>
      </c>
      <c r="AL777" s="21">
        <f t="shared" si="25"/>
        <v>73.096800000000002</v>
      </c>
      <c r="AM777"/>
      <c r="AN777" s="19">
        <v>0</v>
      </c>
      <c r="AO777" s="2"/>
      <c r="AS777" s="17"/>
      <c r="AT777" s="17"/>
      <c r="AU777" s="13"/>
      <c r="AV777" s="13"/>
      <c r="AW777" s="31"/>
      <c r="AX777" s="38"/>
      <c r="AY777" s="33"/>
      <c r="AZ777" s="33"/>
      <c r="BA777" s="34"/>
      <c r="BB777" s="35"/>
      <c r="BC777" s="45"/>
      <c r="BD777" s="49"/>
      <c r="BE777" s="20"/>
    </row>
    <row r="778" spans="1:57" x14ac:dyDescent="0.35">
      <c r="A778" s="14">
        <v>778</v>
      </c>
      <c r="B778" t="s">
        <v>2808</v>
      </c>
      <c r="C778" t="s">
        <v>38</v>
      </c>
      <c r="D778" t="s">
        <v>48</v>
      </c>
      <c r="E778">
        <v>27766</v>
      </c>
      <c r="G778" s="2">
        <v>25.35</v>
      </c>
      <c r="H778" t="s">
        <v>54</v>
      </c>
      <c r="I778" t="s">
        <v>2809</v>
      </c>
      <c r="K778" t="s">
        <v>2784</v>
      </c>
      <c r="M778" t="s">
        <v>179</v>
      </c>
      <c r="N778" t="s">
        <v>180</v>
      </c>
      <c r="O778" t="s">
        <v>164</v>
      </c>
      <c r="P778" t="s">
        <v>69</v>
      </c>
      <c r="Q778" t="s">
        <v>1996</v>
      </c>
      <c r="R778">
        <v>1</v>
      </c>
      <c r="S778" s="7">
        <v>3</v>
      </c>
      <c r="T778" s="2">
        <v>76.06</v>
      </c>
      <c r="U778" s="2">
        <v>10.65</v>
      </c>
      <c r="V778" s="2">
        <v>86.71</v>
      </c>
      <c r="X778" s="2">
        <v>0</v>
      </c>
      <c r="Y778" s="2">
        <v>0</v>
      </c>
      <c r="Z778" s="2">
        <v>0</v>
      </c>
      <c r="AB778" s="2">
        <v>0</v>
      </c>
      <c r="AC778" s="2">
        <v>0</v>
      </c>
      <c r="AD778" s="2">
        <v>0</v>
      </c>
      <c r="AF778" s="2">
        <v>0</v>
      </c>
      <c r="AG778" s="2">
        <v>0</v>
      </c>
      <c r="AH778" s="2">
        <v>0</v>
      </c>
      <c r="AJ778" s="20">
        <v>99.83</v>
      </c>
      <c r="AK778" s="21">
        <f t="shared" si="24"/>
        <v>13.9762</v>
      </c>
      <c r="AL778" s="21">
        <f t="shared" si="25"/>
        <v>113.8062</v>
      </c>
      <c r="AM778"/>
      <c r="AN778" s="19">
        <v>0</v>
      </c>
      <c r="AO778" s="2"/>
      <c r="AS778" s="17"/>
      <c r="AT778" s="17"/>
      <c r="AU778" s="13"/>
      <c r="AV778" s="13"/>
      <c r="AW778" s="31"/>
      <c r="AX778" s="38"/>
      <c r="AY778" s="33"/>
      <c r="AZ778" s="33"/>
      <c r="BA778" s="34"/>
      <c r="BB778" s="35"/>
      <c r="BC778" s="45"/>
      <c r="BD778" s="49"/>
      <c r="BE778" s="20"/>
    </row>
    <row r="779" spans="1:57" x14ac:dyDescent="0.35">
      <c r="A779" s="14">
        <v>779</v>
      </c>
      <c r="B779" t="s">
        <v>1568</v>
      </c>
      <c r="C779" t="s">
        <v>38</v>
      </c>
      <c r="D779" t="s">
        <v>48</v>
      </c>
      <c r="E779">
        <v>27766</v>
      </c>
      <c r="G779" s="2">
        <v>4.16</v>
      </c>
      <c r="H779" t="s">
        <v>54</v>
      </c>
      <c r="I779" t="s">
        <v>1569</v>
      </c>
      <c r="M779" t="s">
        <v>179</v>
      </c>
      <c r="N779" t="s">
        <v>180</v>
      </c>
      <c r="O779" t="s">
        <v>51</v>
      </c>
      <c r="P779" t="s">
        <v>69</v>
      </c>
      <c r="Q779" t="s">
        <v>52</v>
      </c>
      <c r="R779">
        <v>1</v>
      </c>
      <c r="S779" s="4">
        <v>27</v>
      </c>
      <c r="T779" s="2">
        <v>112.26</v>
      </c>
      <c r="U779" s="2">
        <v>15.72</v>
      </c>
      <c r="V779" s="2">
        <v>127.98</v>
      </c>
      <c r="X779" s="2">
        <v>0</v>
      </c>
      <c r="Y779" s="2">
        <v>0</v>
      </c>
      <c r="Z779" s="2">
        <v>0</v>
      </c>
      <c r="AB779" s="2">
        <v>0</v>
      </c>
      <c r="AC779" s="2">
        <v>0</v>
      </c>
      <c r="AD779" s="2">
        <v>0</v>
      </c>
      <c r="AF779" s="2">
        <v>0</v>
      </c>
      <c r="AG779" s="2">
        <v>0</v>
      </c>
      <c r="AH779" s="2">
        <v>0</v>
      </c>
      <c r="AJ779" s="20">
        <v>147.35</v>
      </c>
      <c r="AK779" s="21">
        <f t="shared" si="24"/>
        <v>20.629000000000001</v>
      </c>
      <c r="AL779" s="21">
        <f t="shared" si="25"/>
        <v>167.97899999999998</v>
      </c>
      <c r="AM779"/>
      <c r="AN779" s="19">
        <v>0</v>
      </c>
      <c r="AO779" s="2"/>
      <c r="AS779" s="17"/>
      <c r="AT779" s="17"/>
      <c r="AU779" s="13"/>
      <c r="AV779" s="13"/>
      <c r="AW779" s="31"/>
      <c r="AX779" s="38"/>
      <c r="AY779" s="33"/>
      <c r="AZ779" s="33"/>
      <c r="BA779" s="34"/>
      <c r="BB779" s="35"/>
      <c r="BC779" s="45"/>
      <c r="BD779" s="49"/>
      <c r="BE779" s="20"/>
    </row>
    <row r="780" spans="1:57" x14ac:dyDescent="0.35">
      <c r="A780" s="14">
        <v>780</v>
      </c>
      <c r="B780" t="s">
        <v>2682</v>
      </c>
      <c r="C780" t="s">
        <v>38</v>
      </c>
      <c r="D780" t="s">
        <v>48</v>
      </c>
      <c r="E780">
        <v>27766</v>
      </c>
      <c r="G780" s="2">
        <v>48.85</v>
      </c>
      <c r="H780" t="s">
        <v>1386</v>
      </c>
      <c r="I780" t="s">
        <v>2683</v>
      </c>
      <c r="M780" t="s">
        <v>179</v>
      </c>
      <c r="N780" t="s">
        <v>180</v>
      </c>
      <c r="O780" t="s">
        <v>2684</v>
      </c>
      <c r="P780" t="s">
        <v>60</v>
      </c>
      <c r="Q780" t="s">
        <v>1996</v>
      </c>
      <c r="R780">
        <v>1</v>
      </c>
      <c r="S780" s="4">
        <v>1</v>
      </c>
      <c r="T780" s="2">
        <v>48.85</v>
      </c>
      <c r="U780" s="2">
        <v>6.84</v>
      </c>
      <c r="V780" s="2">
        <v>55.69</v>
      </c>
      <c r="X780" s="2">
        <v>0</v>
      </c>
      <c r="Y780" s="2">
        <v>0</v>
      </c>
      <c r="Z780" s="2">
        <v>0</v>
      </c>
      <c r="AB780" s="2">
        <v>0</v>
      </c>
      <c r="AC780" s="2">
        <v>0</v>
      </c>
      <c r="AD780" s="2">
        <v>0</v>
      </c>
      <c r="AF780" s="2">
        <v>0</v>
      </c>
      <c r="AG780" s="2">
        <v>0</v>
      </c>
      <c r="AH780" s="2">
        <v>0</v>
      </c>
      <c r="AJ780" s="20">
        <v>64.12</v>
      </c>
      <c r="AK780" s="21">
        <f t="shared" si="24"/>
        <v>8.9768000000000008</v>
      </c>
      <c r="AL780" s="21">
        <f t="shared" si="25"/>
        <v>73.096800000000002</v>
      </c>
      <c r="AM780"/>
      <c r="AN780" s="19">
        <v>0</v>
      </c>
      <c r="AO780" s="2"/>
      <c r="AS780" s="17"/>
      <c r="AT780" s="17"/>
      <c r="AU780" s="13"/>
      <c r="AV780" s="13"/>
      <c r="AW780" s="31"/>
      <c r="AX780" s="38"/>
      <c r="AY780" s="33"/>
      <c r="AZ780" s="33"/>
      <c r="BA780" s="34"/>
      <c r="BB780" s="35"/>
      <c r="BC780" s="45"/>
      <c r="BD780" s="49"/>
      <c r="BE780" s="20"/>
    </row>
    <row r="781" spans="1:57" x14ac:dyDescent="0.35">
      <c r="A781" s="14">
        <v>781</v>
      </c>
      <c r="B781" t="s">
        <v>2127</v>
      </c>
      <c r="C781" t="s">
        <v>38</v>
      </c>
      <c r="D781" t="s">
        <v>48</v>
      </c>
      <c r="E781">
        <v>27766</v>
      </c>
      <c r="G781" s="2">
        <v>48.85</v>
      </c>
      <c r="H781" t="s">
        <v>41</v>
      </c>
      <c r="I781" t="s">
        <v>2128</v>
      </c>
      <c r="K781" t="s">
        <v>2129</v>
      </c>
      <c r="M781" t="s">
        <v>179</v>
      </c>
      <c r="N781" t="s">
        <v>180</v>
      </c>
      <c r="O781" t="s">
        <v>2130</v>
      </c>
      <c r="P781" t="s">
        <v>69</v>
      </c>
      <c r="Q781" t="s">
        <v>1996</v>
      </c>
      <c r="R781">
        <v>1</v>
      </c>
      <c r="S781" s="4">
        <v>1</v>
      </c>
      <c r="T781" s="2">
        <v>48.85</v>
      </c>
      <c r="U781" s="2">
        <v>6.84</v>
      </c>
      <c r="V781" s="2">
        <v>55.69</v>
      </c>
      <c r="X781" s="2">
        <v>0</v>
      </c>
      <c r="Y781" s="2">
        <v>0</v>
      </c>
      <c r="Z781" s="2">
        <v>0</v>
      </c>
      <c r="AB781" s="2">
        <v>0</v>
      </c>
      <c r="AC781" s="2">
        <v>0</v>
      </c>
      <c r="AD781" s="2">
        <v>0</v>
      </c>
      <c r="AF781" s="2">
        <v>0</v>
      </c>
      <c r="AG781" s="2">
        <v>0</v>
      </c>
      <c r="AH781" s="2">
        <v>0</v>
      </c>
      <c r="AJ781" s="20">
        <v>64.12</v>
      </c>
      <c r="AK781" s="21">
        <f t="shared" si="24"/>
        <v>8.9768000000000008</v>
      </c>
      <c r="AL781" s="21">
        <f t="shared" si="25"/>
        <v>73.096800000000002</v>
      </c>
      <c r="AM781"/>
      <c r="AN781" s="19">
        <v>0</v>
      </c>
      <c r="AO781" s="2"/>
      <c r="AS781" s="17"/>
      <c r="AT781" s="17"/>
      <c r="AU781" s="13"/>
      <c r="AV781" s="13"/>
      <c r="AW781" s="31"/>
      <c r="AX781" s="38"/>
      <c r="AY781" s="33"/>
      <c r="AZ781" s="33"/>
      <c r="BA781" s="34"/>
      <c r="BB781" s="35"/>
      <c r="BC781" s="45"/>
      <c r="BD781" s="49"/>
      <c r="BE781" s="20"/>
    </row>
    <row r="782" spans="1:57" x14ac:dyDescent="0.35">
      <c r="A782" s="14">
        <v>782</v>
      </c>
      <c r="B782" t="s">
        <v>2830</v>
      </c>
      <c r="C782" t="s">
        <v>38</v>
      </c>
      <c r="D782" t="s">
        <v>48</v>
      </c>
      <c r="E782">
        <v>27766</v>
      </c>
      <c r="G782" s="2">
        <v>25.82</v>
      </c>
      <c r="H782" t="s">
        <v>41</v>
      </c>
      <c r="I782" t="s">
        <v>2831</v>
      </c>
      <c r="K782" t="s">
        <v>2832</v>
      </c>
      <c r="M782" t="s">
        <v>179</v>
      </c>
      <c r="N782" t="s">
        <v>180</v>
      </c>
      <c r="O782" t="s">
        <v>2833</v>
      </c>
      <c r="P782" t="s">
        <v>841</v>
      </c>
      <c r="Q782" t="s">
        <v>1996</v>
      </c>
      <c r="R782">
        <v>1</v>
      </c>
      <c r="S782" s="7">
        <v>4</v>
      </c>
      <c r="T782" s="2">
        <v>103.28</v>
      </c>
      <c r="U782" s="2">
        <v>14.46</v>
      </c>
      <c r="V782" s="2">
        <v>117.74</v>
      </c>
      <c r="X782" s="2">
        <v>0</v>
      </c>
      <c r="Y782" s="2">
        <v>0</v>
      </c>
      <c r="Z782" s="2">
        <v>0</v>
      </c>
      <c r="AB782" s="2">
        <v>0</v>
      </c>
      <c r="AC782" s="2">
        <v>0</v>
      </c>
      <c r="AD782" s="2">
        <v>0</v>
      </c>
      <c r="AF782" s="2">
        <v>0</v>
      </c>
      <c r="AG782" s="2">
        <v>0</v>
      </c>
      <c r="AH782" s="2">
        <v>0</v>
      </c>
      <c r="AJ782" s="20">
        <v>135.56</v>
      </c>
      <c r="AK782" s="21">
        <f t="shared" si="24"/>
        <v>18.978400000000001</v>
      </c>
      <c r="AL782" s="21">
        <f t="shared" si="25"/>
        <v>154.5384</v>
      </c>
      <c r="AM782"/>
      <c r="AN782" s="19">
        <v>0</v>
      </c>
      <c r="AO782" s="2"/>
      <c r="AS782" s="17"/>
      <c r="AT782" s="17"/>
      <c r="AU782" s="13"/>
      <c r="AV782" s="13"/>
      <c r="AW782" s="31"/>
      <c r="AX782" s="38"/>
      <c r="AY782" s="33"/>
      <c r="AZ782" s="33"/>
      <c r="BA782" s="34"/>
      <c r="BB782" s="35"/>
      <c r="BC782" s="45"/>
      <c r="BD782" s="49"/>
      <c r="BE782" s="20"/>
    </row>
    <row r="783" spans="1:57" x14ac:dyDescent="0.35">
      <c r="A783" s="14">
        <v>783</v>
      </c>
      <c r="B783" t="s">
        <v>2300</v>
      </c>
      <c r="C783" t="s">
        <v>38</v>
      </c>
      <c r="D783" t="s">
        <v>48</v>
      </c>
      <c r="E783">
        <v>27766</v>
      </c>
      <c r="G783" s="2">
        <v>48.85</v>
      </c>
      <c r="H783" t="s">
        <v>76</v>
      </c>
      <c r="I783" t="s">
        <v>2301</v>
      </c>
      <c r="M783" t="s">
        <v>2302</v>
      </c>
      <c r="N783" t="s">
        <v>44</v>
      </c>
      <c r="O783" t="s">
        <v>164</v>
      </c>
      <c r="P783" t="s">
        <v>60</v>
      </c>
      <c r="Q783" t="s">
        <v>1996</v>
      </c>
      <c r="R783">
        <v>1</v>
      </c>
      <c r="S783" s="4">
        <v>1</v>
      </c>
      <c r="T783" s="2">
        <v>48.85</v>
      </c>
      <c r="U783" s="2">
        <v>6.84</v>
      </c>
      <c r="V783" s="2">
        <v>55.69</v>
      </c>
      <c r="X783" s="2">
        <v>0</v>
      </c>
      <c r="Y783" s="2">
        <v>0</v>
      </c>
      <c r="Z783" s="2">
        <v>0</v>
      </c>
      <c r="AB783" s="2">
        <v>0</v>
      </c>
      <c r="AC783" s="2">
        <v>0</v>
      </c>
      <c r="AD783" s="2">
        <v>0</v>
      </c>
      <c r="AF783" s="2">
        <v>0</v>
      </c>
      <c r="AG783" s="2">
        <v>0</v>
      </c>
      <c r="AH783" s="2">
        <v>0</v>
      </c>
      <c r="AJ783" s="20">
        <v>64.12</v>
      </c>
      <c r="AK783" s="21">
        <f t="shared" si="24"/>
        <v>8.9768000000000008</v>
      </c>
      <c r="AL783" s="21">
        <f t="shared" si="25"/>
        <v>73.096800000000002</v>
      </c>
      <c r="AM783"/>
      <c r="AN783" s="19">
        <v>0</v>
      </c>
      <c r="AO783" s="2"/>
      <c r="AS783" s="17"/>
      <c r="AT783" s="17"/>
      <c r="AU783" s="13"/>
      <c r="AV783" s="13"/>
      <c r="AW783" s="31"/>
      <c r="AX783" s="38"/>
      <c r="AY783" s="33"/>
      <c r="AZ783" s="33"/>
      <c r="BA783" s="34"/>
      <c r="BB783" s="35"/>
      <c r="BC783" s="45"/>
      <c r="BD783" s="49"/>
      <c r="BE783" s="20"/>
    </row>
    <row r="784" spans="1:57" x14ac:dyDescent="0.35">
      <c r="A784" s="14">
        <v>784</v>
      </c>
      <c r="B784" t="s">
        <v>176</v>
      </c>
      <c r="C784" t="s">
        <v>38</v>
      </c>
      <c r="D784" t="s">
        <v>48</v>
      </c>
      <c r="E784">
        <v>27766</v>
      </c>
      <c r="G784" s="2">
        <v>30.71</v>
      </c>
      <c r="H784" t="s">
        <v>113</v>
      </c>
      <c r="I784" t="s">
        <v>177</v>
      </c>
      <c r="K784" t="s">
        <v>178</v>
      </c>
      <c r="M784" t="s">
        <v>179</v>
      </c>
      <c r="N784" t="s">
        <v>180</v>
      </c>
      <c r="O784" t="s">
        <v>181</v>
      </c>
      <c r="P784" t="s">
        <v>44</v>
      </c>
      <c r="Q784" t="s">
        <v>52</v>
      </c>
      <c r="R784">
        <v>1</v>
      </c>
      <c r="S784" s="4">
        <v>2</v>
      </c>
      <c r="T784" s="2">
        <v>61.42</v>
      </c>
      <c r="U784" s="2">
        <v>8.6</v>
      </c>
      <c r="V784" s="2">
        <v>70.02</v>
      </c>
      <c r="X784" s="2">
        <v>0</v>
      </c>
      <c r="Y784" s="2">
        <v>0</v>
      </c>
      <c r="Z784" s="2">
        <v>0</v>
      </c>
      <c r="AB784" s="2">
        <v>0</v>
      </c>
      <c r="AC784" s="2">
        <v>0</v>
      </c>
      <c r="AD784" s="2">
        <v>0</v>
      </c>
      <c r="AF784" s="2">
        <v>0</v>
      </c>
      <c r="AG784" s="2">
        <v>0</v>
      </c>
      <c r="AH784" s="2">
        <v>0</v>
      </c>
      <c r="AJ784" s="20">
        <v>80.62</v>
      </c>
      <c r="AK784" s="21">
        <f t="shared" si="24"/>
        <v>11.286800000000001</v>
      </c>
      <c r="AL784" s="21">
        <f t="shared" si="25"/>
        <v>91.906800000000004</v>
      </c>
      <c r="AM784"/>
      <c r="AN784" s="19">
        <v>0</v>
      </c>
      <c r="AO784" s="2"/>
      <c r="AS784" s="17"/>
      <c r="AT784" s="17"/>
      <c r="AU784" s="13"/>
      <c r="AV784" s="13"/>
      <c r="AW784" s="31"/>
      <c r="AX784" s="38"/>
      <c r="AY784" s="33"/>
      <c r="AZ784" s="33"/>
      <c r="BA784" s="34"/>
      <c r="BB784" s="35"/>
      <c r="BC784" s="45"/>
      <c r="BD784" s="49"/>
      <c r="BE784" s="20"/>
    </row>
    <row r="785" spans="1:57" x14ac:dyDescent="0.35">
      <c r="A785" s="14">
        <v>785</v>
      </c>
      <c r="B785" t="s">
        <v>478</v>
      </c>
      <c r="C785" t="s">
        <v>38</v>
      </c>
      <c r="D785" t="s">
        <v>48</v>
      </c>
      <c r="E785">
        <v>27766</v>
      </c>
      <c r="G785" s="2">
        <v>12.14</v>
      </c>
      <c r="H785" t="s">
        <v>479</v>
      </c>
      <c r="I785" t="s">
        <v>480</v>
      </c>
      <c r="K785" t="s">
        <v>481</v>
      </c>
      <c r="M785" t="s">
        <v>92</v>
      </c>
      <c r="N785" t="s">
        <v>44</v>
      </c>
      <c r="O785" t="s">
        <v>51</v>
      </c>
      <c r="P785" t="s">
        <v>69</v>
      </c>
      <c r="Q785" t="s">
        <v>52</v>
      </c>
      <c r="R785">
        <v>1</v>
      </c>
      <c r="S785" s="4">
        <v>5</v>
      </c>
      <c r="T785" s="2">
        <v>60.7</v>
      </c>
      <c r="U785" s="2">
        <v>8.5</v>
      </c>
      <c r="V785" s="2">
        <v>69.2</v>
      </c>
      <c r="X785" s="2">
        <v>0</v>
      </c>
      <c r="Y785" s="2">
        <v>0</v>
      </c>
      <c r="Z785" s="2">
        <v>0</v>
      </c>
      <c r="AB785" s="2">
        <v>0</v>
      </c>
      <c r="AC785" s="2">
        <v>0</v>
      </c>
      <c r="AD785" s="2">
        <v>0</v>
      </c>
      <c r="AF785" s="2">
        <v>0</v>
      </c>
      <c r="AG785" s="2">
        <v>0</v>
      </c>
      <c r="AH785" s="2">
        <v>0</v>
      </c>
      <c r="AJ785" s="20">
        <v>79.67</v>
      </c>
      <c r="AK785" s="21">
        <f t="shared" si="24"/>
        <v>11.153800000000002</v>
      </c>
      <c r="AL785" s="21">
        <f t="shared" si="25"/>
        <v>90.823800000000006</v>
      </c>
      <c r="AM785"/>
      <c r="AN785" s="19">
        <v>0</v>
      </c>
      <c r="AO785" s="2"/>
      <c r="AS785" s="17"/>
      <c r="AT785" s="17"/>
      <c r="AU785" s="13"/>
      <c r="AV785" s="13"/>
      <c r="AW785" s="31"/>
      <c r="AX785" s="38"/>
      <c r="AY785" s="33"/>
      <c r="AZ785" s="33"/>
      <c r="BA785" s="34"/>
      <c r="BB785" s="35"/>
      <c r="BC785" s="45"/>
      <c r="BD785" s="49"/>
      <c r="BE785" s="20"/>
    </row>
    <row r="786" spans="1:57" x14ac:dyDescent="0.35">
      <c r="A786" s="14">
        <v>786</v>
      </c>
      <c r="B786" t="s">
        <v>2785</v>
      </c>
      <c r="C786" t="s">
        <v>38</v>
      </c>
      <c r="D786" t="s">
        <v>48</v>
      </c>
      <c r="E786">
        <v>27766</v>
      </c>
      <c r="G786" s="2">
        <v>24.14</v>
      </c>
      <c r="H786" t="s">
        <v>134</v>
      </c>
      <c r="I786" t="s">
        <v>2786</v>
      </c>
      <c r="M786" t="s">
        <v>1040</v>
      </c>
      <c r="N786" t="s">
        <v>334</v>
      </c>
      <c r="O786" t="s">
        <v>51</v>
      </c>
      <c r="P786" t="s">
        <v>69</v>
      </c>
      <c r="Q786" t="s">
        <v>1996</v>
      </c>
      <c r="R786">
        <v>1</v>
      </c>
      <c r="S786" s="7">
        <v>2</v>
      </c>
      <c r="T786" s="2">
        <v>48.28</v>
      </c>
      <c r="U786" s="2">
        <v>6.76</v>
      </c>
      <c r="V786" s="2">
        <v>55.04</v>
      </c>
      <c r="X786" s="2">
        <v>0</v>
      </c>
      <c r="Y786" s="2">
        <v>0</v>
      </c>
      <c r="Z786" s="2">
        <v>0</v>
      </c>
      <c r="AB786" s="2">
        <v>0</v>
      </c>
      <c r="AC786" s="2">
        <v>0</v>
      </c>
      <c r="AD786" s="2">
        <v>0</v>
      </c>
      <c r="AF786" s="2">
        <v>0</v>
      </c>
      <c r="AG786" s="2">
        <v>0</v>
      </c>
      <c r="AH786" s="2">
        <v>0</v>
      </c>
      <c r="AJ786" s="20">
        <v>63.370000000000005</v>
      </c>
      <c r="AK786" s="21">
        <f t="shared" si="24"/>
        <v>8.8718000000000021</v>
      </c>
      <c r="AL786" s="21">
        <f t="shared" si="25"/>
        <v>72.241800000000012</v>
      </c>
      <c r="AM786"/>
      <c r="AN786" s="19">
        <v>0</v>
      </c>
      <c r="AO786" s="2"/>
      <c r="AS786" s="17"/>
      <c r="AT786" s="17"/>
      <c r="AU786" s="13"/>
      <c r="AV786" s="13"/>
      <c r="AW786" s="31"/>
      <c r="AX786" s="38"/>
      <c r="AY786" s="33"/>
      <c r="AZ786" s="33"/>
      <c r="BA786" s="34"/>
      <c r="BB786" s="35"/>
      <c r="BC786" s="45"/>
      <c r="BD786" s="49"/>
      <c r="BE786" s="20"/>
    </row>
    <row r="787" spans="1:57" x14ac:dyDescent="0.35">
      <c r="A787" s="14">
        <v>787</v>
      </c>
      <c r="B787" t="s">
        <v>1627</v>
      </c>
      <c r="C787" t="s">
        <v>38</v>
      </c>
      <c r="D787" t="s">
        <v>48</v>
      </c>
      <c r="E787">
        <v>27766</v>
      </c>
      <c r="G787" s="2">
        <v>4.01</v>
      </c>
      <c r="H787" t="s">
        <v>62</v>
      </c>
      <c r="I787" t="s">
        <v>1628</v>
      </c>
      <c r="M787" t="s">
        <v>1040</v>
      </c>
      <c r="N787" t="s">
        <v>44</v>
      </c>
      <c r="O787" t="s">
        <v>51</v>
      </c>
      <c r="P787" t="s">
        <v>69</v>
      </c>
      <c r="Q787" t="s">
        <v>52</v>
      </c>
      <c r="R787">
        <v>2</v>
      </c>
      <c r="S787" s="4">
        <v>31</v>
      </c>
      <c r="T787" s="2">
        <v>124.23</v>
      </c>
      <c r="U787" s="2">
        <v>17.39</v>
      </c>
      <c r="V787" s="2">
        <v>141.62</v>
      </c>
      <c r="X787" s="2">
        <v>0</v>
      </c>
      <c r="Y787" s="2">
        <v>0</v>
      </c>
      <c r="Z787" s="2">
        <v>0</v>
      </c>
      <c r="AB787" s="2">
        <v>0</v>
      </c>
      <c r="AC787" s="2">
        <v>0</v>
      </c>
      <c r="AD787" s="2">
        <v>0</v>
      </c>
      <c r="AF787" s="2">
        <v>0</v>
      </c>
      <c r="AG787" s="2">
        <v>0</v>
      </c>
      <c r="AH787" s="2">
        <v>0</v>
      </c>
      <c r="AJ787" s="20">
        <v>163.06</v>
      </c>
      <c r="AK787" s="21">
        <f t="shared" si="24"/>
        <v>22.828400000000002</v>
      </c>
      <c r="AL787" s="21">
        <f t="shared" si="25"/>
        <v>185.88839999999999</v>
      </c>
      <c r="AM787"/>
      <c r="AN787" s="19">
        <v>0</v>
      </c>
      <c r="AO787" s="2"/>
      <c r="AS787" s="17"/>
      <c r="AT787" s="17"/>
      <c r="AU787" s="13"/>
      <c r="AV787" s="13"/>
      <c r="AW787" s="31"/>
      <c r="AX787" s="38"/>
      <c r="AY787" s="33"/>
      <c r="AZ787" s="33"/>
      <c r="BA787" s="34"/>
      <c r="BB787" s="35"/>
      <c r="BC787" s="45"/>
      <c r="BD787" s="49"/>
      <c r="BE787" s="20"/>
    </row>
    <row r="788" spans="1:57" x14ac:dyDescent="0.35">
      <c r="A788" s="14">
        <v>788</v>
      </c>
      <c r="B788" t="s">
        <v>89</v>
      </c>
      <c r="C788" t="s">
        <v>38</v>
      </c>
      <c r="D788" t="s">
        <v>48</v>
      </c>
      <c r="E788">
        <v>27766</v>
      </c>
      <c r="G788" s="2">
        <v>61.42</v>
      </c>
      <c r="H788" t="s">
        <v>90</v>
      </c>
      <c r="I788" t="s">
        <v>91</v>
      </c>
      <c r="M788" t="s">
        <v>92</v>
      </c>
      <c r="N788" t="s">
        <v>44</v>
      </c>
      <c r="O788" t="s">
        <v>92</v>
      </c>
      <c r="P788" t="s">
        <v>44</v>
      </c>
      <c r="Q788" t="s">
        <v>52</v>
      </c>
      <c r="R788">
        <v>1</v>
      </c>
      <c r="S788" s="3">
        <v>1</v>
      </c>
      <c r="T788" s="2">
        <v>61.42</v>
      </c>
      <c r="U788" s="2">
        <v>8.6</v>
      </c>
      <c r="V788" s="2">
        <v>70.02</v>
      </c>
      <c r="X788" s="2">
        <v>0</v>
      </c>
      <c r="Y788" s="2">
        <v>0</v>
      </c>
      <c r="Z788" s="2">
        <v>0</v>
      </c>
      <c r="AB788" s="2">
        <v>0</v>
      </c>
      <c r="AC788" s="2">
        <v>0</v>
      </c>
      <c r="AD788" s="2">
        <v>0</v>
      </c>
      <c r="AF788" s="2">
        <v>0</v>
      </c>
      <c r="AG788" s="2">
        <v>0</v>
      </c>
      <c r="AH788" s="2">
        <v>0</v>
      </c>
      <c r="AJ788" s="20">
        <v>80.62</v>
      </c>
      <c r="AK788" s="21">
        <f t="shared" si="24"/>
        <v>11.286800000000001</v>
      </c>
      <c r="AL788" s="21">
        <f t="shared" si="25"/>
        <v>91.906800000000004</v>
      </c>
      <c r="AM788"/>
      <c r="AN788" s="19">
        <v>0</v>
      </c>
      <c r="AO788" s="2"/>
      <c r="AS788" s="17"/>
      <c r="AT788" s="17"/>
      <c r="AU788" s="13"/>
      <c r="AV788" s="13"/>
      <c r="AW788" s="31"/>
      <c r="AX788" s="38"/>
      <c r="AY788" s="33"/>
      <c r="AZ788" s="33"/>
      <c r="BA788" s="34"/>
      <c r="BB788" s="35"/>
      <c r="BC788" s="45"/>
      <c r="BD788" s="49"/>
      <c r="BE788" s="20"/>
    </row>
    <row r="789" spans="1:57" x14ac:dyDescent="0.35">
      <c r="A789" s="14">
        <v>789</v>
      </c>
      <c r="B789" t="s">
        <v>2704</v>
      </c>
      <c r="C789" t="s">
        <v>38</v>
      </c>
      <c r="D789" t="s">
        <v>48</v>
      </c>
      <c r="E789">
        <v>27766</v>
      </c>
      <c r="G789" s="2">
        <v>24.43</v>
      </c>
      <c r="H789" t="s">
        <v>54</v>
      </c>
      <c r="I789" t="s">
        <v>2705</v>
      </c>
      <c r="M789" t="s">
        <v>1040</v>
      </c>
      <c r="N789" t="s">
        <v>334</v>
      </c>
      <c r="O789" t="s">
        <v>51</v>
      </c>
      <c r="P789" t="s">
        <v>69</v>
      </c>
      <c r="Q789" t="s">
        <v>1996</v>
      </c>
      <c r="R789">
        <v>1</v>
      </c>
      <c r="S789" s="7">
        <v>2</v>
      </c>
      <c r="T789" s="2">
        <v>48.85</v>
      </c>
      <c r="U789" s="2">
        <v>6.84</v>
      </c>
      <c r="V789" s="2">
        <v>55.69</v>
      </c>
      <c r="X789" s="2">
        <v>0</v>
      </c>
      <c r="Y789" s="2">
        <v>0</v>
      </c>
      <c r="Z789" s="2">
        <v>0</v>
      </c>
      <c r="AB789" s="2">
        <v>0</v>
      </c>
      <c r="AC789" s="2">
        <v>0</v>
      </c>
      <c r="AD789" s="2">
        <v>0</v>
      </c>
      <c r="AF789" s="2">
        <v>0</v>
      </c>
      <c r="AG789" s="2">
        <v>0</v>
      </c>
      <c r="AH789" s="2">
        <v>0</v>
      </c>
      <c r="AJ789" s="20">
        <v>64.12</v>
      </c>
      <c r="AK789" s="21">
        <f t="shared" si="24"/>
        <v>8.9768000000000008</v>
      </c>
      <c r="AL789" s="21">
        <f t="shared" si="25"/>
        <v>73.096800000000002</v>
      </c>
      <c r="AM789"/>
      <c r="AN789" s="19">
        <v>0</v>
      </c>
      <c r="AO789" s="2"/>
      <c r="AS789" s="17"/>
      <c r="AT789" s="17"/>
      <c r="AU789" s="13"/>
      <c r="AV789" s="13"/>
      <c r="AW789" s="31"/>
      <c r="AX789" s="38"/>
      <c r="AY789" s="33"/>
      <c r="AZ789" s="33"/>
      <c r="BA789" s="34"/>
      <c r="BB789" s="35"/>
      <c r="BC789" s="45"/>
      <c r="BD789" s="49"/>
      <c r="BE789" s="20"/>
    </row>
    <row r="790" spans="1:57" x14ac:dyDescent="0.35">
      <c r="A790" s="14">
        <v>790</v>
      </c>
      <c r="B790" t="s">
        <v>2843</v>
      </c>
      <c r="C790" t="s">
        <v>38</v>
      </c>
      <c r="D790" t="s">
        <v>48</v>
      </c>
      <c r="E790">
        <v>27766</v>
      </c>
      <c r="G790" s="2">
        <v>25.52</v>
      </c>
      <c r="H790" t="s">
        <v>129</v>
      </c>
      <c r="I790" t="s">
        <v>2844</v>
      </c>
      <c r="M790" t="s">
        <v>1040</v>
      </c>
      <c r="N790" t="s">
        <v>334</v>
      </c>
      <c r="O790" t="s">
        <v>51</v>
      </c>
      <c r="P790" t="s">
        <v>69</v>
      </c>
      <c r="Q790" t="s">
        <v>1996</v>
      </c>
      <c r="R790">
        <v>1</v>
      </c>
      <c r="S790" s="7">
        <v>4</v>
      </c>
      <c r="T790" s="2">
        <v>102.08</v>
      </c>
      <c r="U790" s="2">
        <v>14.29</v>
      </c>
      <c r="V790" s="2">
        <v>116.37</v>
      </c>
      <c r="X790" s="2">
        <v>0</v>
      </c>
      <c r="Y790" s="2">
        <v>0</v>
      </c>
      <c r="Z790" s="2">
        <v>0</v>
      </c>
      <c r="AB790" s="2">
        <v>0</v>
      </c>
      <c r="AC790" s="2">
        <v>0</v>
      </c>
      <c r="AD790" s="2">
        <v>0</v>
      </c>
      <c r="AF790" s="2">
        <v>0</v>
      </c>
      <c r="AG790" s="2">
        <v>0</v>
      </c>
      <c r="AH790" s="2">
        <v>0</v>
      </c>
      <c r="AJ790" s="20">
        <v>133.97999999999999</v>
      </c>
      <c r="AK790" s="21">
        <f t="shared" si="24"/>
        <v>18.757200000000001</v>
      </c>
      <c r="AL790" s="21">
        <f t="shared" si="25"/>
        <v>152.7372</v>
      </c>
      <c r="AM790"/>
      <c r="AN790" s="19">
        <v>0</v>
      </c>
      <c r="AO790" s="2"/>
      <c r="AS790" s="17"/>
      <c r="AT790" s="17"/>
      <c r="AU790" s="13"/>
      <c r="AV790" s="13"/>
      <c r="AW790" s="31"/>
      <c r="AX790" s="38"/>
      <c r="AY790" s="33"/>
      <c r="AZ790" s="33"/>
      <c r="BA790" s="34"/>
      <c r="BB790" s="35"/>
      <c r="BC790" s="45"/>
      <c r="BD790" s="49"/>
      <c r="BE790" s="20"/>
    </row>
    <row r="791" spans="1:57" x14ac:dyDescent="0.35">
      <c r="A791" s="14">
        <v>791</v>
      </c>
      <c r="B791" t="s">
        <v>1342</v>
      </c>
      <c r="C791" t="s">
        <v>38</v>
      </c>
      <c r="D791" t="s">
        <v>48</v>
      </c>
      <c r="E791">
        <v>27766</v>
      </c>
      <c r="G791" s="2">
        <v>4.79</v>
      </c>
      <c r="H791" t="s">
        <v>129</v>
      </c>
      <c r="I791" t="s">
        <v>1343</v>
      </c>
      <c r="M791" t="s">
        <v>92</v>
      </c>
      <c r="N791" t="s">
        <v>44</v>
      </c>
      <c r="O791" t="s">
        <v>51</v>
      </c>
      <c r="P791" t="s">
        <v>69</v>
      </c>
      <c r="Q791" t="s">
        <v>52</v>
      </c>
      <c r="R791">
        <v>2</v>
      </c>
      <c r="S791" s="4">
        <v>17</v>
      </c>
      <c r="T791" s="2">
        <v>81.400000000000006</v>
      </c>
      <c r="U791" s="2">
        <v>11.4</v>
      </c>
      <c r="V791" s="2">
        <v>92.8</v>
      </c>
      <c r="X791" s="2">
        <v>0</v>
      </c>
      <c r="Y791" s="2">
        <v>0</v>
      </c>
      <c r="Z791" s="2">
        <v>0</v>
      </c>
      <c r="AB791" s="2">
        <v>0</v>
      </c>
      <c r="AC791" s="2">
        <v>0</v>
      </c>
      <c r="AD791" s="2">
        <v>0</v>
      </c>
      <c r="AF791" s="2">
        <v>0</v>
      </c>
      <c r="AG791" s="2">
        <v>0</v>
      </c>
      <c r="AH791" s="2">
        <v>0</v>
      </c>
      <c r="AJ791" s="20">
        <v>106.84</v>
      </c>
      <c r="AK791" s="21">
        <f t="shared" si="24"/>
        <v>14.957600000000001</v>
      </c>
      <c r="AL791" s="21">
        <f t="shared" si="25"/>
        <v>121.7976</v>
      </c>
      <c r="AM791"/>
      <c r="AN791" s="19">
        <v>0</v>
      </c>
      <c r="AO791" s="2"/>
      <c r="AS791" s="17"/>
      <c r="AT791" s="17"/>
      <c r="AU791" s="13"/>
      <c r="AV791" s="13"/>
      <c r="AW791" s="31"/>
      <c r="AX791" s="38"/>
      <c r="AY791" s="33"/>
      <c r="AZ791" s="33"/>
      <c r="BA791" s="34"/>
      <c r="BB791" s="35"/>
      <c r="BC791" s="45"/>
      <c r="BD791" s="49"/>
      <c r="BE791" s="20"/>
    </row>
    <row r="792" spans="1:57" x14ac:dyDescent="0.35">
      <c r="A792" s="14">
        <v>792</v>
      </c>
      <c r="B792" t="s">
        <v>543</v>
      </c>
      <c r="C792" t="s">
        <v>38</v>
      </c>
      <c r="D792" t="s">
        <v>48</v>
      </c>
      <c r="E792">
        <v>27766</v>
      </c>
      <c r="G792" s="2">
        <v>10.119999999999999</v>
      </c>
      <c r="H792" t="s">
        <v>134</v>
      </c>
      <c r="I792" t="s">
        <v>544</v>
      </c>
      <c r="K792" t="s">
        <v>545</v>
      </c>
      <c r="M792" t="s">
        <v>67</v>
      </c>
      <c r="N792" t="s">
        <v>68</v>
      </c>
      <c r="O792" t="s">
        <v>546</v>
      </c>
      <c r="P792" t="s">
        <v>44</v>
      </c>
      <c r="Q792" t="s">
        <v>52</v>
      </c>
      <c r="R792">
        <v>1</v>
      </c>
      <c r="S792" s="4">
        <v>6</v>
      </c>
      <c r="T792" s="2">
        <v>60.7</v>
      </c>
      <c r="U792" s="2">
        <v>8.5</v>
      </c>
      <c r="V792" s="2">
        <v>69.2</v>
      </c>
      <c r="X792" s="2">
        <v>0</v>
      </c>
      <c r="Y792" s="2">
        <v>0</v>
      </c>
      <c r="Z792" s="2">
        <v>0</v>
      </c>
      <c r="AB792" s="2">
        <v>0</v>
      </c>
      <c r="AC792" s="2">
        <v>0</v>
      </c>
      <c r="AD792" s="2">
        <v>0</v>
      </c>
      <c r="AF792" s="2">
        <v>0</v>
      </c>
      <c r="AG792" s="2">
        <v>0</v>
      </c>
      <c r="AH792" s="2">
        <v>0</v>
      </c>
      <c r="AJ792" s="20">
        <v>79.67</v>
      </c>
      <c r="AK792" s="21">
        <f t="shared" si="24"/>
        <v>11.153800000000002</v>
      </c>
      <c r="AL792" s="21">
        <f t="shared" si="25"/>
        <v>90.823800000000006</v>
      </c>
      <c r="AM792"/>
      <c r="AN792" s="19">
        <v>0</v>
      </c>
      <c r="AO792" s="2"/>
      <c r="AS792" s="17"/>
      <c r="AT792" s="17"/>
      <c r="AU792" s="13"/>
      <c r="AV792" s="13"/>
      <c r="AW792" s="31"/>
      <c r="AX792" s="38"/>
      <c r="AY792" s="33"/>
      <c r="AZ792" s="33"/>
      <c r="BA792" s="34"/>
      <c r="BB792" s="35"/>
      <c r="BC792" s="45"/>
      <c r="BD792" s="49"/>
      <c r="BE792" s="20"/>
    </row>
    <row r="793" spans="1:57" x14ac:dyDescent="0.35">
      <c r="A793" s="14">
        <v>793</v>
      </c>
      <c r="B793" t="s">
        <v>368</v>
      </c>
      <c r="C793" t="s">
        <v>38</v>
      </c>
      <c r="D793" t="s">
        <v>48</v>
      </c>
      <c r="E793">
        <v>27766</v>
      </c>
      <c r="G793" s="2">
        <v>15.36</v>
      </c>
      <c r="H793" t="s">
        <v>113</v>
      </c>
      <c r="I793" t="s">
        <v>369</v>
      </c>
      <c r="K793" t="s">
        <v>370</v>
      </c>
      <c r="M793" t="s">
        <v>67</v>
      </c>
      <c r="N793" t="s">
        <v>68</v>
      </c>
      <c r="O793" t="s">
        <v>179</v>
      </c>
      <c r="P793" t="s">
        <v>44</v>
      </c>
      <c r="Q793" t="s">
        <v>52</v>
      </c>
      <c r="R793">
        <v>1</v>
      </c>
      <c r="S793" s="4">
        <v>4</v>
      </c>
      <c r="T793" s="2">
        <v>61.42</v>
      </c>
      <c r="U793" s="2">
        <v>8.6</v>
      </c>
      <c r="V793" s="2">
        <v>70.02</v>
      </c>
      <c r="X793" s="2">
        <v>0</v>
      </c>
      <c r="Y793" s="2">
        <v>0</v>
      </c>
      <c r="Z793" s="2">
        <v>0</v>
      </c>
      <c r="AB793" s="2">
        <v>0</v>
      </c>
      <c r="AC793" s="2">
        <v>0</v>
      </c>
      <c r="AD793" s="2">
        <v>0</v>
      </c>
      <c r="AF793" s="2">
        <v>0</v>
      </c>
      <c r="AG793" s="2">
        <v>0</v>
      </c>
      <c r="AH793" s="2">
        <v>0</v>
      </c>
      <c r="AJ793" s="20">
        <v>80.62</v>
      </c>
      <c r="AK793" s="21">
        <f t="shared" si="24"/>
        <v>11.286800000000001</v>
      </c>
      <c r="AL793" s="21">
        <f t="shared" si="25"/>
        <v>91.906800000000004</v>
      </c>
      <c r="AM793"/>
      <c r="AN793" s="19">
        <v>0</v>
      </c>
      <c r="AO793" s="2"/>
      <c r="AS793" s="17"/>
      <c r="AT793" s="17"/>
      <c r="AU793" s="13"/>
      <c r="AV793" s="13"/>
      <c r="AW793" s="31"/>
      <c r="AX793" s="38"/>
      <c r="AY793" s="33"/>
      <c r="AZ793" s="33"/>
      <c r="BA793" s="34"/>
      <c r="BB793" s="35"/>
      <c r="BC793" s="45"/>
      <c r="BD793" s="49"/>
      <c r="BE793" s="20"/>
    </row>
    <row r="794" spans="1:57" x14ac:dyDescent="0.35">
      <c r="A794" s="14">
        <v>794</v>
      </c>
      <c r="B794" t="s">
        <v>65</v>
      </c>
      <c r="C794" t="s">
        <v>38</v>
      </c>
      <c r="D794" t="s">
        <v>48</v>
      </c>
      <c r="E794">
        <v>27766</v>
      </c>
      <c r="G794" s="2">
        <v>61.42</v>
      </c>
      <c r="H794" t="s">
        <v>41</v>
      </c>
      <c r="I794" t="s">
        <v>66</v>
      </c>
      <c r="M794" t="s">
        <v>67</v>
      </c>
      <c r="N794" t="s">
        <v>68</v>
      </c>
      <c r="O794" t="s">
        <v>51</v>
      </c>
      <c r="P794" t="s">
        <v>69</v>
      </c>
      <c r="Q794" t="s">
        <v>52</v>
      </c>
      <c r="R794">
        <v>1</v>
      </c>
      <c r="S794" s="3">
        <v>1</v>
      </c>
      <c r="T794" s="2">
        <v>61.42</v>
      </c>
      <c r="U794" s="2">
        <v>8.6</v>
      </c>
      <c r="V794" s="2">
        <v>70.02</v>
      </c>
      <c r="X794" s="2">
        <v>0</v>
      </c>
      <c r="Y794" s="2">
        <v>0</v>
      </c>
      <c r="Z794" s="2">
        <v>0</v>
      </c>
      <c r="AB794" s="2">
        <v>0</v>
      </c>
      <c r="AC794" s="2">
        <v>0</v>
      </c>
      <c r="AD794" s="2">
        <v>0</v>
      </c>
      <c r="AF794" s="2">
        <v>0</v>
      </c>
      <c r="AG794" s="2">
        <v>0</v>
      </c>
      <c r="AH794" s="2">
        <v>0</v>
      </c>
      <c r="AJ794" s="20">
        <v>80.62</v>
      </c>
      <c r="AK794" s="21">
        <f t="shared" si="24"/>
        <v>11.286800000000001</v>
      </c>
      <c r="AL794" s="21">
        <f t="shared" si="25"/>
        <v>91.906800000000004</v>
      </c>
      <c r="AM794"/>
      <c r="AN794" s="19">
        <v>0</v>
      </c>
      <c r="AO794" s="2"/>
      <c r="AS794" s="17"/>
      <c r="AT794" s="17"/>
      <c r="AU794" s="13"/>
      <c r="AV794" s="13"/>
      <c r="AW794" s="31"/>
      <c r="AX794" s="38"/>
      <c r="AY794" s="33"/>
      <c r="AZ794" s="33"/>
      <c r="BA794" s="34"/>
      <c r="BB794" s="35"/>
      <c r="BC794" s="45"/>
      <c r="BD794" s="49"/>
      <c r="BE794" s="20"/>
    </row>
    <row r="795" spans="1:57" x14ac:dyDescent="0.35">
      <c r="A795" s="14">
        <v>795</v>
      </c>
      <c r="B795" t="s">
        <v>2677</v>
      </c>
      <c r="C795" t="s">
        <v>38</v>
      </c>
      <c r="D795" t="s">
        <v>48</v>
      </c>
      <c r="E795">
        <v>27766</v>
      </c>
      <c r="G795" s="2">
        <v>48.85</v>
      </c>
      <c r="H795" t="s">
        <v>122</v>
      </c>
      <c r="I795" t="s">
        <v>2678</v>
      </c>
      <c r="K795" t="s">
        <v>1478</v>
      </c>
      <c r="M795" t="s">
        <v>67</v>
      </c>
      <c r="N795" t="s">
        <v>68</v>
      </c>
      <c r="O795" t="s">
        <v>88</v>
      </c>
      <c r="P795" t="s">
        <v>69</v>
      </c>
      <c r="Q795" t="s">
        <v>1996</v>
      </c>
      <c r="R795">
        <v>1</v>
      </c>
      <c r="S795" s="4">
        <v>1</v>
      </c>
      <c r="T795" s="2">
        <v>48.85</v>
      </c>
      <c r="U795" s="2">
        <v>6.84</v>
      </c>
      <c r="V795" s="2">
        <v>55.69</v>
      </c>
      <c r="X795" s="2">
        <v>0</v>
      </c>
      <c r="Y795" s="2">
        <v>0</v>
      </c>
      <c r="Z795" s="2">
        <v>0</v>
      </c>
      <c r="AB795" s="2">
        <v>0</v>
      </c>
      <c r="AC795" s="2">
        <v>0</v>
      </c>
      <c r="AD795" s="2">
        <v>0</v>
      </c>
      <c r="AF795" s="2">
        <v>0</v>
      </c>
      <c r="AG795" s="2">
        <v>0</v>
      </c>
      <c r="AH795" s="2">
        <v>0</v>
      </c>
      <c r="AJ795" s="20">
        <v>64.12</v>
      </c>
      <c r="AK795" s="21">
        <f t="shared" si="24"/>
        <v>8.9768000000000008</v>
      </c>
      <c r="AL795" s="21">
        <f t="shared" si="25"/>
        <v>73.096800000000002</v>
      </c>
      <c r="AM795"/>
      <c r="AN795" s="19">
        <v>0</v>
      </c>
      <c r="AO795" s="2"/>
      <c r="AS795" s="17"/>
      <c r="AT795" s="17"/>
      <c r="AU795" s="13"/>
      <c r="AV795" s="13"/>
      <c r="AW795" s="31"/>
      <c r="AX795" s="38"/>
      <c r="AY795" s="33"/>
      <c r="AZ795" s="33"/>
      <c r="BA795" s="34"/>
      <c r="BB795" s="35"/>
      <c r="BC795" s="45"/>
      <c r="BD795" s="49"/>
      <c r="BE795" s="20"/>
    </row>
    <row r="796" spans="1:57" x14ac:dyDescent="0.35">
      <c r="A796" s="14">
        <v>796</v>
      </c>
      <c r="B796" t="s">
        <v>2679</v>
      </c>
      <c r="C796" t="s">
        <v>38</v>
      </c>
      <c r="D796" t="s">
        <v>48</v>
      </c>
      <c r="E796">
        <v>27766</v>
      </c>
      <c r="G796" s="2">
        <v>48.85</v>
      </c>
      <c r="H796" t="s">
        <v>122</v>
      </c>
      <c r="I796" t="s">
        <v>2680</v>
      </c>
      <c r="K796" t="s">
        <v>2681</v>
      </c>
      <c r="M796" t="s">
        <v>67</v>
      </c>
      <c r="N796" t="s">
        <v>68</v>
      </c>
      <c r="O796" t="s">
        <v>88</v>
      </c>
      <c r="P796" t="s">
        <v>69</v>
      </c>
      <c r="Q796" t="s">
        <v>1996</v>
      </c>
      <c r="R796">
        <v>1</v>
      </c>
      <c r="S796" s="4">
        <v>1</v>
      </c>
      <c r="T796" s="2">
        <v>48.85</v>
      </c>
      <c r="U796" s="2">
        <v>6.84</v>
      </c>
      <c r="V796" s="2">
        <v>55.69</v>
      </c>
      <c r="X796" s="2">
        <v>0</v>
      </c>
      <c r="Y796" s="2">
        <v>0</v>
      </c>
      <c r="Z796" s="2">
        <v>0</v>
      </c>
      <c r="AB796" s="2">
        <v>0</v>
      </c>
      <c r="AC796" s="2">
        <v>0</v>
      </c>
      <c r="AD796" s="2">
        <v>0</v>
      </c>
      <c r="AF796" s="2">
        <v>0</v>
      </c>
      <c r="AG796" s="2">
        <v>0</v>
      </c>
      <c r="AH796" s="2">
        <v>0</v>
      </c>
      <c r="AJ796" s="20">
        <v>64.12</v>
      </c>
      <c r="AK796" s="21">
        <f t="shared" si="24"/>
        <v>8.9768000000000008</v>
      </c>
      <c r="AL796" s="21">
        <f t="shared" si="25"/>
        <v>73.096800000000002</v>
      </c>
      <c r="AM796"/>
      <c r="AN796" s="19">
        <v>0</v>
      </c>
      <c r="AO796" s="2"/>
      <c r="AS796" s="17"/>
      <c r="AT796" s="17"/>
      <c r="AU796" s="13"/>
      <c r="AV796" s="13"/>
      <c r="AW796" s="31"/>
      <c r="AX796" s="38"/>
      <c r="AY796" s="33"/>
      <c r="AZ796" s="33"/>
      <c r="BA796" s="34"/>
      <c r="BB796" s="35"/>
      <c r="BC796" s="45"/>
      <c r="BD796" s="49"/>
      <c r="BE796" s="20"/>
    </row>
    <row r="797" spans="1:57" x14ac:dyDescent="0.35">
      <c r="A797" s="14">
        <v>797</v>
      </c>
      <c r="B797" t="s">
        <v>1476</v>
      </c>
      <c r="C797" t="s">
        <v>38</v>
      </c>
      <c r="D797" t="s">
        <v>48</v>
      </c>
      <c r="E797">
        <v>27766</v>
      </c>
      <c r="G797" s="2">
        <v>3.78</v>
      </c>
      <c r="H797" t="s">
        <v>1386</v>
      </c>
      <c r="I797" t="s">
        <v>1477</v>
      </c>
      <c r="K797" t="s">
        <v>1478</v>
      </c>
      <c r="M797" t="s">
        <v>67</v>
      </c>
      <c r="N797" t="s">
        <v>68</v>
      </c>
      <c r="O797" t="s">
        <v>51</v>
      </c>
      <c r="P797" t="s">
        <v>44</v>
      </c>
      <c r="Q797" t="s">
        <v>52</v>
      </c>
      <c r="R797">
        <v>2</v>
      </c>
      <c r="S797" s="4">
        <v>22</v>
      </c>
      <c r="T797" s="2">
        <v>83.12</v>
      </c>
      <c r="U797" s="2">
        <v>11.64</v>
      </c>
      <c r="V797" s="2">
        <v>94.76</v>
      </c>
      <c r="X797" s="2">
        <v>0</v>
      </c>
      <c r="Y797" s="2">
        <v>0</v>
      </c>
      <c r="Z797" s="2">
        <v>0</v>
      </c>
      <c r="AB797" s="2">
        <v>0</v>
      </c>
      <c r="AC797" s="2">
        <v>0</v>
      </c>
      <c r="AD797" s="2">
        <v>0</v>
      </c>
      <c r="AF797" s="2">
        <v>0</v>
      </c>
      <c r="AG797" s="2">
        <v>0</v>
      </c>
      <c r="AH797" s="2">
        <v>0</v>
      </c>
      <c r="AJ797" s="20">
        <v>109.10000000000001</v>
      </c>
      <c r="AK797" s="21">
        <f t="shared" si="24"/>
        <v>15.274000000000003</v>
      </c>
      <c r="AL797" s="21">
        <f t="shared" si="25"/>
        <v>124.37400000000001</v>
      </c>
      <c r="AM797"/>
      <c r="AN797" s="19">
        <v>0</v>
      </c>
      <c r="AO797" s="2"/>
      <c r="AS797" s="17"/>
      <c r="AT797" s="17"/>
      <c r="AU797" s="13"/>
      <c r="AV797" s="13"/>
      <c r="AW797" s="31"/>
      <c r="AX797" s="38"/>
      <c r="AY797" s="33"/>
      <c r="AZ797" s="33"/>
      <c r="BA797" s="34"/>
      <c r="BB797" s="35"/>
      <c r="BC797" s="45"/>
      <c r="BD797" s="49"/>
      <c r="BE797" s="20"/>
    </row>
    <row r="798" spans="1:57" x14ac:dyDescent="0.35">
      <c r="A798" s="14">
        <v>798</v>
      </c>
      <c r="B798" t="s">
        <v>1570</v>
      </c>
      <c r="C798" t="s">
        <v>38</v>
      </c>
      <c r="D798" t="s">
        <v>48</v>
      </c>
      <c r="E798">
        <v>27766</v>
      </c>
      <c r="G798" s="2">
        <v>4.16</v>
      </c>
      <c r="H798" t="s">
        <v>76</v>
      </c>
      <c r="I798" t="s">
        <v>1571</v>
      </c>
      <c r="M798" t="s">
        <v>67</v>
      </c>
      <c r="N798" t="s">
        <v>44</v>
      </c>
      <c r="O798" t="s">
        <v>51</v>
      </c>
      <c r="P798" t="s">
        <v>69</v>
      </c>
      <c r="Q798" t="s">
        <v>52</v>
      </c>
      <c r="R798">
        <v>1</v>
      </c>
      <c r="S798" s="4">
        <v>27</v>
      </c>
      <c r="T798" s="2">
        <v>112.26</v>
      </c>
      <c r="U798" s="2">
        <v>15.72</v>
      </c>
      <c r="V798" s="2">
        <v>127.98</v>
      </c>
      <c r="X798" s="2">
        <v>0</v>
      </c>
      <c r="Y798" s="2">
        <v>0</v>
      </c>
      <c r="Z798" s="2">
        <v>0</v>
      </c>
      <c r="AB798" s="2">
        <v>0</v>
      </c>
      <c r="AC798" s="2">
        <v>0</v>
      </c>
      <c r="AD798" s="2">
        <v>0</v>
      </c>
      <c r="AF798" s="2">
        <v>0</v>
      </c>
      <c r="AG798" s="2">
        <v>0</v>
      </c>
      <c r="AH798" s="2">
        <v>0</v>
      </c>
      <c r="AJ798" s="20">
        <v>147.35</v>
      </c>
      <c r="AK798" s="21">
        <f t="shared" si="24"/>
        <v>20.629000000000001</v>
      </c>
      <c r="AL798" s="21">
        <f t="shared" si="25"/>
        <v>167.97899999999998</v>
      </c>
      <c r="AM798"/>
      <c r="AN798" s="19">
        <v>0</v>
      </c>
      <c r="AO798" s="2"/>
      <c r="AS798" s="17"/>
      <c r="AT798" s="17"/>
      <c r="AU798" s="13"/>
      <c r="AV798" s="13"/>
      <c r="AW798" s="31"/>
      <c r="AX798" s="38"/>
      <c r="AY798" s="33"/>
      <c r="AZ798" s="33"/>
      <c r="BA798" s="34"/>
      <c r="BB798" s="35"/>
      <c r="BC798" s="45"/>
      <c r="BD798" s="49"/>
      <c r="BE798" s="20"/>
    </row>
    <row r="799" spans="1:57" x14ac:dyDescent="0.35">
      <c r="A799" s="14">
        <v>799</v>
      </c>
      <c r="B799" t="s">
        <v>404</v>
      </c>
      <c r="C799" t="s">
        <v>38</v>
      </c>
      <c r="D799" t="s">
        <v>48</v>
      </c>
      <c r="E799">
        <v>27766</v>
      </c>
      <c r="G799" s="2">
        <v>12.28</v>
      </c>
      <c r="H799" t="s">
        <v>76</v>
      </c>
      <c r="I799" t="s">
        <v>405</v>
      </c>
      <c r="M799" t="s">
        <v>67</v>
      </c>
      <c r="N799" t="s">
        <v>44</v>
      </c>
      <c r="O799" t="s">
        <v>406</v>
      </c>
      <c r="P799" t="s">
        <v>44</v>
      </c>
      <c r="Q799" t="s">
        <v>52</v>
      </c>
      <c r="R799">
        <v>1</v>
      </c>
      <c r="S799" s="4">
        <v>5</v>
      </c>
      <c r="T799" s="2">
        <v>61.42</v>
      </c>
      <c r="U799" s="2">
        <v>8.6</v>
      </c>
      <c r="V799" s="2">
        <v>70.02</v>
      </c>
      <c r="X799" s="2">
        <v>0</v>
      </c>
      <c r="Y799" s="2">
        <v>0</v>
      </c>
      <c r="Z799" s="2">
        <v>0</v>
      </c>
      <c r="AB799" s="2">
        <v>0</v>
      </c>
      <c r="AC799" s="2">
        <v>0</v>
      </c>
      <c r="AD799" s="2">
        <v>0</v>
      </c>
      <c r="AF799" s="2">
        <v>0</v>
      </c>
      <c r="AG799" s="2">
        <v>0</v>
      </c>
      <c r="AH799" s="2">
        <v>0</v>
      </c>
      <c r="AJ799" s="20">
        <v>80.62</v>
      </c>
      <c r="AK799" s="21">
        <f t="shared" si="24"/>
        <v>11.286800000000001</v>
      </c>
      <c r="AL799" s="21">
        <f t="shared" si="25"/>
        <v>91.906800000000004</v>
      </c>
      <c r="AM799"/>
      <c r="AN799" s="19">
        <v>0</v>
      </c>
      <c r="AO799" s="2"/>
      <c r="AS799" s="17"/>
      <c r="AT799" s="17"/>
      <c r="AU799" s="13"/>
      <c r="AV799" s="13"/>
      <c r="AW799" s="31"/>
      <c r="AX799" s="38"/>
      <c r="AY799" s="33"/>
      <c r="AZ799" s="33"/>
      <c r="BA799" s="34"/>
      <c r="BB799" s="35"/>
      <c r="BC799" s="45"/>
      <c r="BD799" s="49"/>
      <c r="BE799" s="20"/>
    </row>
    <row r="800" spans="1:57" x14ac:dyDescent="0.35">
      <c r="A800" s="14">
        <v>800</v>
      </c>
      <c r="B800" t="s">
        <v>2823</v>
      </c>
      <c r="C800" t="s">
        <v>38</v>
      </c>
      <c r="D800" t="s">
        <v>48</v>
      </c>
      <c r="E800">
        <v>27766</v>
      </c>
      <c r="G800" s="2">
        <v>25.06</v>
      </c>
      <c r="H800" t="s">
        <v>134</v>
      </c>
      <c r="I800" t="s">
        <v>2824</v>
      </c>
      <c r="M800" t="s">
        <v>67</v>
      </c>
      <c r="N800" t="s">
        <v>68</v>
      </c>
      <c r="O800" t="s">
        <v>51</v>
      </c>
      <c r="P800" t="s">
        <v>60</v>
      </c>
      <c r="Q800" t="s">
        <v>1996</v>
      </c>
      <c r="R800">
        <v>1</v>
      </c>
      <c r="S800" s="7">
        <v>3</v>
      </c>
      <c r="T800" s="2">
        <v>75.180000000000007</v>
      </c>
      <c r="U800" s="2">
        <v>10.53</v>
      </c>
      <c r="V800" s="2">
        <v>85.71</v>
      </c>
      <c r="X800" s="2">
        <v>0</v>
      </c>
      <c r="Y800" s="2">
        <v>0</v>
      </c>
      <c r="Z800" s="2">
        <v>0</v>
      </c>
      <c r="AB800" s="2">
        <v>0</v>
      </c>
      <c r="AC800" s="2">
        <v>0</v>
      </c>
      <c r="AD800" s="2">
        <v>0</v>
      </c>
      <c r="AF800" s="2">
        <v>0</v>
      </c>
      <c r="AG800" s="2">
        <v>0</v>
      </c>
      <c r="AH800" s="2">
        <v>0</v>
      </c>
      <c r="AJ800" s="20">
        <v>98.68</v>
      </c>
      <c r="AK800" s="21">
        <f t="shared" si="24"/>
        <v>13.815200000000003</v>
      </c>
      <c r="AL800" s="21">
        <f t="shared" si="25"/>
        <v>112.49520000000001</v>
      </c>
      <c r="AM800"/>
      <c r="AN800" s="19">
        <v>0</v>
      </c>
      <c r="AO800" s="2"/>
      <c r="AS800" s="17"/>
      <c r="AT800" s="17"/>
      <c r="AU800" s="13"/>
      <c r="AV800" s="13"/>
      <c r="AW800" s="31"/>
      <c r="AX800" s="38"/>
      <c r="AY800" s="33"/>
      <c r="AZ800" s="33"/>
      <c r="BA800" s="34"/>
      <c r="BB800" s="35"/>
      <c r="BC800" s="45"/>
      <c r="BD800" s="49"/>
      <c r="BE800" s="20"/>
    </row>
    <row r="801" spans="1:57" x14ac:dyDescent="0.35">
      <c r="A801" s="14">
        <v>801</v>
      </c>
      <c r="B801" t="s">
        <v>648</v>
      </c>
      <c r="C801" t="s">
        <v>38</v>
      </c>
      <c r="D801" t="s">
        <v>48</v>
      </c>
      <c r="E801">
        <v>27766</v>
      </c>
      <c r="G801" s="2">
        <v>7.59</v>
      </c>
      <c r="H801" t="s">
        <v>206</v>
      </c>
      <c r="I801" t="s">
        <v>649</v>
      </c>
      <c r="K801" t="s">
        <v>650</v>
      </c>
      <c r="M801" t="s">
        <v>67</v>
      </c>
      <c r="N801" t="s">
        <v>44</v>
      </c>
      <c r="O801" t="s">
        <v>179</v>
      </c>
      <c r="P801" t="s">
        <v>44</v>
      </c>
      <c r="Q801" t="s">
        <v>52</v>
      </c>
      <c r="R801">
        <v>1</v>
      </c>
      <c r="S801" s="4">
        <v>8</v>
      </c>
      <c r="T801" s="2">
        <v>60.7</v>
      </c>
      <c r="U801" s="2">
        <v>8.5</v>
      </c>
      <c r="V801" s="2">
        <v>69.2</v>
      </c>
      <c r="X801" s="2">
        <v>0</v>
      </c>
      <c r="Y801" s="2">
        <v>0</v>
      </c>
      <c r="Z801" s="2">
        <v>0</v>
      </c>
      <c r="AB801" s="2">
        <v>0</v>
      </c>
      <c r="AC801" s="2">
        <v>0</v>
      </c>
      <c r="AD801" s="2">
        <v>0</v>
      </c>
      <c r="AF801" s="2">
        <v>0</v>
      </c>
      <c r="AG801" s="2">
        <v>0</v>
      </c>
      <c r="AH801" s="2">
        <v>0</v>
      </c>
      <c r="AJ801" s="20">
        <v>79.67</v>
      </c>
      <c r="AK801" s="21">
        <f t="shared" si="24"/>
        <v>11.153800000000002</v>
      </c>
      <c r="AL801" s="21">
        <f t="shared" si="25"/>
        <v>90.823800000000006</v>
      </c>
      <c r="AM801"/>
      <c r="AN801" s="19">
        <v>0</v>
      </c>
      <c r="AO801" s="2"/>
      <c r="AS801" s="17"/>
      <c r="AT801" s="17"/>
      <c r="AU801" s="13"/>
      <c r="AV801" s="13"/>
      <c r="AW801" s="31"/>
      <c r="AX801" s="38"/>
      <c r="AY801" s="33"/>
      <c r="AZ801" s="33"/>
      <c r="BA801" s="34"/>
      <c r="BB801" s="35"/>
      <c r="BC801" s="45"/>
      <c r="BD801" s="49"/>
      <c r="BE801" s="20"/>
    </row>
    <row r="802" spans="1:57" x14ac:dyDescent="0.35">
      <c r="A802" s="14">
        <v>802</v>
      </c>
      <c r="B802" t="s">
        <v>651</v>
      </c>
      <c r="C802" t="s">
        <v>38</v>
      </c>
      <c r="D802" t="s">
        <v>48</v>
      </c>
      <c r="E802">
        <v>27766</v>
      </c>
      <c r="G802" s="2">
        <v>7.59</v>
      </c>
      <c r="H802" t="s">
        <v>206</v>
      </c>
      <c r="I802" t="s">
        <v>652</v>
      </c>
      <c r="K802" t="s">
        <v>215</v>
      </c>
      <c r="M802" t="s">
        <v>67</v>
      </c>
      <c r="N802" t="s">
        <v>44</v>
      </c>
      <c r="O802" t="s">
        <v>92</v>
      </c>
      <c r="P802" t="s">
        <v>44</v>
      </c>
      <c r="Q802" t="s">
        <v>52</v>
      </c>
      <c r="R802">
        <v>1</v>
      </c>
      <c r="S802" s="4">
        <v>8</v>
      </c>
      <c r="T802" s="2">
        <v>60.7</v>
      </c>
      <c r="U802" s="2">
        <v>8.5</v>
      </c>
      <c r="V802" s="2">
        <v>69.2</v>
      </c>
      <c r="X802" s="2">
        <v>0</v>
      </c>
      <c r="Y802" s="2">
        <v>0</v>
      </c>
      <c r="Z802" s="2">
        <v>0</v>
      </c>
      <c r="AB802" s="2">
        <v>0</v>
      </c>
      <c r="AC802" s="2">
        <v>0</v>
      </c>
      <c r="AD802" s="2">
        <v>0</v>
      </c>
      <c r="AF802" s="2">
        <v>0</v>
      </c>
      <c r="AG802" s="2">
        <v>0</v>
      </c>
      <c r="AH802" s="2">
        <v>0</v>
      </c>
      <c r="AJ802" s="20">
        <v>79.67</v>
      </c>
      <c r="AK802" s="21">
        <f t="shared" si="24"/>
        <v>11.153800000000002</v>
      </c>
      <c r="AL802" s="21">
        <f t="shared" si="25"/>
        <v>90.823800000000006</v>
      </c>
      <c r="AM802"/>
      <c r="AN802" s="19">
        <v>0</v>
      </c>
      <c r="AO802" s="2"/>
      <c r="AS802" s="17"/>
      <c r="AT802" s="17"/>
      <c r="AU802" s="13"/>
      <c r="AV802" s="13"/>
      <c r="AW802" s="31"/>
      <c r="AX802" s="38"/>
      <c r="AY802" s="33"/>
      <c r="AZ802" s="33"/>
      <c r="BA802" s="34"/>
      <c r="BB802" s="35"/>
      <c r="BC802" s="45"/>
      <c r="BD802" s="49"/>
      <c r="BE802" s="20"/>
    </row>
    <row r="803" spans="1:57" x14ac:dyDescent="0.35">
      <c r="A803" s="14">
        <v>803</v>
      </c>
      <c r="B803" t="s">
        <v>117</v>
      </c>
      <c r="C803" t="s">
        <v>38</v>
      </c>
      <c r="D803" t="s">
        <v>48</v>
      </c>
      <c r="E803">
        <v>27766</v>
      </c>
      <c r="G803" s="2">
        <v>60.7</v>
      </c>
      <c r="H803" t="s">
        <v>118</v>
      </c>
      <c r="I803" t="s">
        <v>119</v>
      </c>
      <c r="M803" t="s">
        <v>120</v>
      </c>
      <c r="N803" t="s">
        <v>44</v>
      </c>
      <c r="O803" t="s">
        <v>120</v>
      </c>
      <c r="P803" t="s">
        <v>60</v>
      </c>
      <c r="Q803" t="s">
        <v>52</v>
      </c>
      <c r="R803">
        <v>1</v>
      </c>
      <c r="S803" s="3">
        <v>1</v>
      </c>
      <c r="T803" s="2">
        <v>60.7</v>
      </c>
      <c r="U803" s="2">
        <v>8.5</v>
      </c>
      <c r="V803" s="2">
        <v>69.2</v>
      </c>
      <c r="X803" s="2">
        <v>0</v>
      </c>
      <c r="Y803" s="2">
        <v>0</v>
      </c>
      <c r="Z803" s="2">
        <v>0</v>
      </c>
      <c r="AB803" s="2">
        <v>0</v>
      </c>
      <c r="AC803" s="2">
        <v>0</v>
      </c>
      <c r="AD803" s="2">
        <v>0</v>
      </c>
      <c r="AF803" s="2">
        <v>0</v>
      </c>
      <c r="AG803" s="2">
        <v>0</v>
      </c>
      <c r="AH803" s="2">
        <v>0</v>
      </c>
      <c r="AJ803" s="20">
        <v>79.67</v>
      </c>
      <c r="AK803" s="21">
        <f t="shared" si="24"/>
        <v>11.153800000000002</v>
      </c>
      <c r="AL803" s="21">
        <f t="shared" si="25"/>
        <v>90.823800000000006</v>
      </c>
      <c r="AM803"/>
      <c r="AN803" s="19">
        <v>0</v>
      </c>
      <c r="AO803" s="2"/>
      <c r="AS803" s="17"/>
      <c r="AT803" s="17"/>
      <c r="AU803" s="13"/>
      <c r="AV803" s="13"/>
      <c r="AW803" s="31"/>
      <c r="AX803" s="38"/>
      <c r="AY803" s="33"/>
      <c r="AZ803" s="33"/>
      <c r="BA803" s="34"/>
      <c r="BB803" s="35"/>
      <c r="BC803" s="45"/>
      <c r="BD803" s="49"/>
      <c r="BE803" s="20"/>
    </row>
    <row r="804" spans="1:57" x14ac:dyDescent="0.35">
      <c r="A804" s="14">
        <v>804</v>
      </c>
      <c r="B804" t="s">
        <v>1622</v>
      </c>
      <c r="C804" t="s">
        <v>38</v>
      </c>
      <c r="D804" t="s">
        <v>48</v>
      </c>
      <c r="E804">
        <v>27766</v>
      </c>
      <c r="G804" s="2">
        <v>3.99</v>
      </c>
      <c r="H804" t="s">
        <v>129</v>
      </c>
      <c r="I804" t="s">
        <v>1623</v>
      </c>
      <c r="K804" t="s">
        <v>373</v>
      </c>
      <c r="M804" t="s">
        <v>67</v>
      </c>
      <c r="N804" t="s">
        <v>44</v>
      </c>
      <c r="O804" t="s">
        <v>88</v>
      </c>
      <c r="P804" t="s">
        <v>69</v>
      </c>
      <c r="Q804" t="s">
        <v>52</v>
      </c>
      <c r="R804">
        <v>2</v>
      </c>
      <c r="S804" s="4">
        <v>30</v>
      </c>
      <c r="T804" s="2">
        <v>119.83</v>
      </c>
      <c r="U804" s="2">
        <v>16.78</v>
      </c>
      <c r="V804" s="2">
        <v>136.61000000000001</v>
      </c>
      <c r="X804" s="2">
        <v>0</v>
      </c>
      <c r="Y804" s="2">
        <v>0</v>
      </c>
      <c r="Z804" s="2">
        <v>0</v>
      </c>
      <c r="AB804" s="2">
        <v>0</v>
      </c>
      <c r="AC804" s="2">
        <v>0</v>
      </c>
      <c r="AD804" s="2">
        <v>0</v>
      </c>
      <c r="AF804" s="2">
        <v>0</v>
      </c>
      <c r="AG804" s="2">
        <v>0</v>
      </c>
      <c r="AH804" s="2">
        <v>0</v>
      </c>
      <c r="AJ804" s="20">
        <v>157.28</v>
      </c>
      <c r="AK804" s="21">
        <f t="shared" si="24"/>
        <v>22.019200000000001</v>
      </c>
      <c r="AL804" s="21">
        <f t="shared" si="25"/>
        <v>179.29920000000001</v>
      </c>
      <c r="AM804"/>
      <c r="AN804" s="19">
        <v>0</v>
      </c>
      <c r="AO804" s="2"/>
      <c r="AS804" s="17"/>
      <c r="AT804" s="17"/>
      <c r="AU804" s="13"/>
      <c r="AV804" s="13"/>
      <c r="AW804" s="31"/>
      <c r="AX804" s="38"/>
      <c r="AY804" s="33"/>
      <c r="AZ804" s="33"/>
      <c r="BA804" s="34"/>
      <c r="BB804" s="35"/>
      <c r="BC804" s="45"/>
      <c r="BD804" s="49"/>
      <c r="BE804" s="20"/>
    </row>
    <row r="805" spans="1:57" x14ac:dyDescent="0.35">
      <c r="A805" s="14">
        <v>805</v>
      </c>
      <c r="B805" t="s">
        <v>371</v>
      </c>
      <c r="C805" t="s">
        <v>38</v>
      </c>
      <c r="D805" t="s">
        <v>48</v>
      </c>
      <c r="E805">
        <v>27766</v>
      </c>
      <c r="G805" s="2">
        <v>15.18</v>
      </c>
      <c r="H805" t="s">
        <v>129</v>
      </c>
      <c r="I805" t="s">
        <v>372</v>
      </c>
      <c r="K805" t="s">
        <v>373</v>
      </c>
      <c r="M805" t="s">
        <v>67</v>
      </c>
      <c r="N805" t="s">
        <v>44</v>
      </c>
      <c r="O805" t="s">
        <v>374</v>
      </c>
      <c r="P805" t="s">
        <v>68</v>
      </c>
      <c r="Q805" t="s">
        <v>52</v>
      </c>
      <c r="R805">
        <v>1</v>
      </c>
      <c r="S805" s="4">
        <v>4</v>
      </c>
      <c r="T805" s="2">
        <v>60.7</v>
      </c>
      <c r="U805" s="2">
        <v>8.5</v>
      </c>
      <c r="V805" s="2">
        <v>69.2</v>
      </c>
      <c r="X805" s="2">
        <v>0</v>
      </c>
      <c r="Y805" s="2">
        <v>0</v>
      </c>
      <c r="Z805" s="2">
        <v>0</v>
      </c>
      <c r="AB805" s="2">
        <v>0</v>
      </c>
      <c r="AC805" s="2">
        <v>0</v>
      </c>
      <c r="AD805" s="2">
        <v>0</v>
      </c>
      <c r="AF805" s="2">
        <v>0</v>
      </c>
      <c r="AG805" s="2">
        <v>0</v>
      </c>
      <c r="AH805" s="2">
        <v>0</v>
      </c>
      <c r="AJ805" s="20">
        <v>79.67</v>
      </c>
      <c r="AK805" s="21">
        <f t="shared" si="24"/>
        <v>11.153800000000002</v>
      </c>
      <c r="AL805" s="21">
        <f t="shared" si="25"/>
        <v>90.823800000000006</v>
      </c>
      <c r="AM805"/>
      <c r="AN805" s="19">
        <v>0</v>
      </c>
      <c r="AO805" s="2"/>
      <c r="AS805" s="17"/>
      <c r="AT805" s="17"/>
      <c r="AU805" s="13"/>
      <c r="AV805" s="13"/>
      <c r="AW805" s="31"/>
      <c r="AX805" s="38"/>
      <c r="AY805" s="33"/>
      <c r="AZ805" s="33"/>
      <c r="BA805" s="34"/>
      <c r="BB805" s="35"/>
      <c r="BC805" s="45"/>
      <c r="BD805" s="49"/>
      <c r="BE805" s="20"/>
    </row>
    <row r="806" spans="1:57" x14ac:dyDescent="0.35">
      <c r="A806" s="14">
        <v>806</v>
      </c>
      <c r="B806" t="s">
        <v>2665</v>
      </c>
      <c r="C806" t="s">
        <v>38</v>
      </c>
      <c r="D806" t="s">
        <v>48</v>
      </c>
      <c r="E806">
        <v>27766</v>
      </c>
      <c r="G806" s="2">
        <v>48.28</v>
      </c>
      <c r="H806" t="s">
        <v>532</v>
      </c>
      <c r="I806" t="s">
        <v>2666</v>
      </c>
      <c r="K806" t="s">
        <v>2667</v>
      </c>
      <c r="M806" t="s">
        <v>67</v>
      </c>
      <c r="N806" t="s">
        <v>44</v>
      </c>
      <c r="O806" t="s">
        <v>88</v>
      </c>
      <c r="P806" t="s">
        <v>69</v>
      </c>
      <c r="Q806" t="s">
        <v>1996</v>
      </c>
      <c r="R806">
        <v>1</v>
      </c>
      <c r="S806" s="4">
        <v>1</v>
      </c>
      <c r="T806" s="2">
        <v>48.28</v>
      </c>
      <c r="U806" s="2">
        <v>6.76</v>
      </c>
      <c r="V806" s="2">
        <v>55.04</v>
      </c>
      <c r="X806" s="2">
        <v>0</v>
      </c>
      <c r="Y806" s="2">
        <v>0</v>
      </c>
      <c r="Z806" s="2">
        <v>0</v>
      </c>
      <c r="AB806" s="2">
        <v>0</v>
      </c>
      <c r="AC806" s="2">
        <v>0</v>
      </c>
      <c r="AD806" s="2">
        <v>0</v>
      </c>
      <c r="AF806" s="2">
        <v>0</v>
      </c>
      <c r="AG806" s="2">
        <v>0</v>
      </c>
      <c r="AH806" s="2">
        <v>0</v>
      </c>
      <c r="AJ806" s="20">
        <v>63.370000000000005</v>
      </c>
      <c r="AK806" s="21">
        <f t="shared" si="24"/>
        <v>8.8718000000000021</v>
      </c>
      <c r="AL806" s="21">
        <f t="shared" si="25"/>
        <v>72.241800000000012</v>
      </c>
      <c r="AM806"/>
      <c r="AN806" s="19">
        <v>0</v>
      </c>
      <c r="AO806" s="2"/>
      <c r="AS806" s="17"/>
      <c r="AT806" s="17"/>
      <c r="AU806" s="13"/>
      <c r="AV806" s="13"/>
      <c r="AW806" s="31"/>
      <c r="AX806" s="38"/>
      <c r="AY806" s="33"/>
      <c r="AZ806" s="33"/>
      <c r="BA806" s="34"/>
      <c r="BB806" s="35"/>
      <c r="BC806" s="45"/>
      <c r="BD806" s="49"/>
      <c r="BE806" s="20"/>
    </row>
    <row r="807" spans="1:57" x14ac:dyDescent="0.35">
      <c r="A807" s="14">
        <v>807</v>
      </c>
      <c r="B807" t="s">
        <v>1669</v>
      </c>
      <c r="C807" t="s">
        <v>38</v>
      </c>
      <c r="D807" t="s">
        <v>48</v>
      </c>
      <c r="E807">
        <v>27766</v>
      </c>
      <c r="G807" s="2">
        <v>3.93</v>
      </c>
      <c r="H807" t="s">
        <v>134</v>
      </c>
      <c r="I807" t="s">
        <v>1670</v>
      </c>
      <c r="M807" t="s">
        <v>67</v>
      </c>
      <c r="N807" t="s">
        <v>68</v>
      </c>
      <c r="O807" t="s">
        <v>51</v>
      </c>
      <c r="P807" t="s">
        <v>60</v>
      </c>
      <c r="Q807" t="s">
        <v>52</v>
      </c>
      <c r="R807">
        <v>1</v>
      </c>
      <c r="S807" s="4">
        <v>32</v>
      </c>
      <c r="T807" s="2">
        <v>125.74</v>
      </c>
      <c r="U807" s="2">
        <v>17.600000000000001</v>
      </c>
      <c r="V807" s="2">
        <v>143.34</v>
      </c>
      <c r="X807" s="2">
        <v>0</v>
      </c>
      <c r="Y807" s="2">
        <v>0</v>
      </c>
      <c r="Z807" s="2">
        <v>0</v>
      </c>
      <c r="AB807" s="2">
        <v>0</v>
      </c>
      <c r="AC807" s="2">
        <v>0</v>
      </c>
      <c r="AD807" s="2">
        <v>0</v>
      </c>
      <c r="AF807" s="2">
        <v>0</v>
      </c>
      <c r="AG807" s="2">
        <v>0</v>
      </c>
      <c r="AH807" s="2">
        <v>0</v>
      </c>
      <c r="AJ807" s="20">
        <v>165.04</v>
      </c>
      <c r="AK807" s="21">
        <f t="shared" si="24"/>
        <v>23.105600000000003</v>
      </c>
      <c r="AL807" s="21">
        <f t="shared" si="25"/>
        <v>188.1456</v>
      </c>
      <c r="AM807"/>
      <c r="AN807" s="19">
        <v>0</v>
      </c>
      <c r="AO807" s="2"/>
      <c r="AS807" s="17"/>
      <c r="AT807" s="17"/>
      <c r="AU807" s="13"/>
      <c r="AV807" s="13"/>
      <c r="AW807" s="31"/>
      <c r="AX807" s="38"/>
      <c r="AY807" s="33"/>
      <c r="AZ807" s="33"/>
      <c r="BA807" s="34"/>
      <c r="BB807" s="35"/>
      <c r="BC807" s="45"/>
      <c r="BD807" s="49"/>
      <c r="BE807" s="20"/>
    </row>
    <row r="808" spans="1:57" x14ac:dyDescent="0.35">
      <c r="A808" s="14">
        <v>808</v>
      </c>
      <c r="B808" t="s">
        <v>1319</v>
      </c>
      <c r="C808" t="s">
        <v>38</v>
      </c>
      <c r="D808" t="s">
        <v>48</v>
      </c>
      <c r="E808">
        <v>27766</v>
      </c>
      <c r="G808" s="2">
        <v>4.46</v>
      </c>
      <c r="H808" t="s">
        <v>1320</v>
      </c>
      <c r="I808" t="s">
        <v>1321</v>
      </c>
      <c r="M808" t="s">
        <v>67</v>
      </c>
      <c r="N808" t="s">
        <v>44</v>
      </c>
      <c r="O808" t="s">
        <v>1322</v>
      </c>
      <c r="P808" t="s">
        <v>44</v>
      </c>
      <c r="Q808" t="s">
        <v>52</v>
      </c>
      <c r="R808">
        <v>1</v>
      </c>
      <c r="S808" s="4">
        <v>16</v>
      </c>
      <c r="T808" s="2">
        <v>71.430000000000007</v>
      </c>
      <c r="U808" s="2">
        <v>10</v>
      </c>
      <c r="V808" s="2">
        <v>81.430000000000007</v>
      </c>
      <c r="X808" s="2">
        <v>0</v>
      </c>
      <c r="Y808" s="2">
        <v>0</v>
      </c>
      <c r="Z808" s="2">
        <v>0</v>
      </c>
      <c r="AB808" s="2">
        <v>0</v>
      </c>
      <c r="AC808" s="2">
        <v>0</v>
      </c>
      <c r="AD808" s="2">
        <v>0</v>
      </c>
      <c r="AF808" s="2">
        <v>0</v>
      </c>
      <c r="AG808" s="2">
        <v>0</v>
      </c>
      <c r="AH808" s="2">
        <v>0</v>
      </c>
      <c r="AJ808" s="20">
        <v>93.76</v>
      </c>
      <c r="AK808" s="21">
        <f t="shared" si="24"/>
        <v>13.126400000000002</v>
      </c>
      <c r="AL808" s="21">
        <f t="shared" si="25"/>
        <v>106.88640000000001</v>
      </c>
      <c r="AM808"/>
      <c r="AN808" s="19">
        <v>0</v>
      </c>
      <c r="AO808" s="2"/>
      <c r="AS808" s="17"/>
      <c r="AT808" s="17"/>
      <c r="AU808" s="13"/>
      <c r="AV808" s="13"/>
      <c r="AW808" s="31"/>
      <c r="AX808" s="38"/>
      <c r="AY808" s="33"/>
      <c r="AZ808" s="33"/>
      <c r="BA808" s="34"/>
      <c r="BB808" s="35"/>
      <c r="BC808" s="45"/>
      <c r="BD808" s="49"/>
      <c r="BE808" s="20"/>
    </row>
    <row r="809" spans="1:57" x14ac:dyDescent="0.35">
      <c r="A809" s="14">
        <v>809</v>
      </c>
      <c r="B809" t="s">
        <v>653</v>
      </c>
      <c r="C809" t="s">
        <v>38</v>
      </c>
      <c r="D809" t="s">
        <v>48</v>
      </c>
      <c r="E809">
        <v>27766</v>
      </c>
      <c r="G809" s="2">
        <v>7.68</v>
      </c>
      <c r="H809" t="s">
        <v>139</v>
      </c>
      <c r="I809" t="s">
        <v>654</v>
      </c>
      <c r="M809" t="s">
        <v>43</v>
      </c>
      <c r="N809" t="s">
        <v>68</v>
      </c>
      <c r="O809" t="s">
        <v>51</v>
      </c>
      <c r="P809" t="s">
        <v>69</v>
      </c>
      <c r="Q809" t="s">
        <v>52</v>
      </c>
      <c r="R809">
        <v>1</v>
      </c>
      <c r="S809" s="4">
        <v>8</v>
      </c>
      <c r="T809" s="2">
        <v>61.42</v>
      </c>
      <c r="U809" s="2">
        <v>8.6</v>
      </c>
      <c r="V809" s="2">
        <v>70.02</v>
      </c>
      <c r="X809" s="2">
        <v>0</v>
      </c>
      <c r="Y809" s="2">
        <v>0</v>
      </c>
      <c r="Z809" s="2">
        <v>0</v>
      </c>
      <c r="AB809" s="2">
        <v>0</v>
      </c>
      <c r="AC809" s="2">
        <v>0</v>
      </c>
      <c r="AD809" s="2">
        <v>0</v>
      </c>
      <c r="AF809" s="2">
        <v>0</v>
      </c>
      <c r="AG809" s="2">
        <v>0</v>
      </c>
      <c r="AH809" s="2">
        <v>0</v>
      </c>
      <c r="AJ809" s="20">
        <v>80.62</v>
      </c>
      <c r="AK809" s="21">
        <f t="shared" si="24"/>
        <v>11.286800000000001</v>
      </c>
      <c r="AL809" s="21">
        <f t="shared" si="25"/>
        <v>91.906800000000004</v>
      </c>
      <c r="AM809"/>
      <c r="AN809" s="19">
        <v>0</v>
      </c>
      <c r="AO809" s="2"/>
      <c r="AS809" s="17"/>
      <c r="AT809" s="17"/>
      <c r="AU809" s="13"/>
      <c r="AV809" s="13"/>
      <c r="AW809" s="31"/>
      <c r="AX809" s="38"/>
      <c r="AY809" s="33"/>
      <c r="AZ809" s="33"/>
      <c r="BA809" s="34"/>
      <c r="BB809" s="35"/>
      <c r="BC809" s="45"/>
      <c r="BD809" s="49"/>
      <c r="BE809" s="20"/>
    </row>
    <row r="810" spans="1:57" x14ac:dyDescent="0.35">
      <c r="A810" s="14">
        <v>810</v>
      </c>
      <c r="B810" t="s">
        <v>1443</v>
      </c>
      <c r="C810" t="s">
        <v>38</v>
      </c>
      <c r="D810" t="s">
        <v>48</v>
      </c>
      <c r="E810">
        <v>27766</v>
      </c>
      <c r="G810" s="2">
        <v>4.57</v>
      </c>
      <c r="H810" t="s">
        <v>209</v>
      </c>
      <c r="I810" t="s">
        <v>1444</v>
      </c>
      <c r="M810" t="s">
        <v>51</v>
      </c>
      <c r="N810" t="s">
        <v>68</v>
      </c>
      <c r="O810" t="s">
        <v>51</v>
      </c>
      <c r="P810" t="s">
        <v>69</v>
      </c>
      <c r="Q810" t="s">
        <v>52</v>
      </c>
      <c r="R810">
        <v>1</v>
      </c>
      <c r="S810" s="4">
        <v>20</v>
      </c>
      <c r="T810" s="2">
        <v>91.32</v>
      </c>
      <c r="U810" s="2">
        <v>12.78</v>
      </c>
      <c r="V810" s="2">
        <v>104.1</v>
      </c>
      <c r="X810" s="2">
        <v>0</v>
      </c>
      <c r="Y810" s="2">
        <v>0</v>
      </c>
      <c r="Z810" s="2">
        <v>0</v>
      </c>
      <c r="AB810" s="2">
        <v>0</v>
      </c>
      <c r="AC810" s="2">
        <v>0</v>
      </c>
      <c r="AD810" s="2">
        <v>0</v>
      </c>
      <c r="AF810" s="2">
        <v>0</v>
      </c>
      <c r="AG810" s="2">
        <v>0</v>
      </c>
      <c r="AH810" s="2">
        <v>0</v>
      </c>
      <c r="AJ810" s="20">
        <v>119.86</v>
      </c>
      <c r="AK810" s="21">
        <f t="shared" si="24"/>
        <v>16.7804</v>
      </c>
      <c r="AL810" s="21">
        <f t="shared" si="25"/>
        <v>136.6404</v>
      </c>
      <c r="AM810"/>
      <c r="AN810" s="19">
        <v>0</v>
      </c>
      <c r="AO810" s="2"/>
      <c r="AS810" s="17"/>
      <c r="AT810" s="17"/>
      <c r="AU810" s="13"/>
      <c r="AV810" s="13"/>
      <c r="AW810" s="31"/>
      <c r="AX810" s="38"/>
      <c r="AY810" s="33"/>
      <c r="AZ810" s="33"/>
      <c r="BA810" s="34"/>
      <c r="BB810" s="35"/>
      <c r="BC810" s="45"/>
      <c r="BD810" s="49"/>
      <c r="BE810" s="20"/>
    </row>
    <row r="811" spans="1:57" x14ac:dyDescent="0.35">
      <c r="A811" s="14">
        <v>811</v>
      </c>
      <c r="B811" t="s">
        <v>1624</v>
      </c>
      <c r="C811" t="s">
        <v>38</v>
      </c>
      <c r="D811" t="s">
        <v>48</v>
      </c>
      <c r="E811">
        <v>27766</v>
      </c>
      <c r="G811" s="2">
        <v>3.99</v>
      </c>
      <c r="H811" t="s">
        <v>118</v>
      </c>
      <c r="I811" t="s">
        <v>1625</v>
      </c>
      <c r="K811" t="s">
        <v>1626</v>
      </c>
      <c r="M811" t="s">
        <v>666</v>
      </c>
      <c r="N811" t="s">
        <v>44</v>
      </c>
      <c r="O811" t="s">
        <v>51</v>
      </c>
      <c r="P811" t="s">
        <v>60</v>
      </c>
      <c r="Q811" t="s">
        <v>52</v>
      </c>
      <c r="R811">
        <v>2</v>
      </c>
      <c r="S811" s="4">
        <v>30</v>
      </c>
      <c r="T811" s="2">
        <v>119.83</v>
      </c>
      <c r="U811" s="2">
        <v>16.78</v>
      </c>
      <c r="V811" s="2">
        <v>136.61000000000001</v>
      </c>
      <c r="X811" s="2">
        <v>0</v>
      </c>
      <c r="Y811" s="2">
        <v>0</v>
      </c>
      <c r="Z811" s="2">
        <v>0</v>
      </c>
      <c r="AB811" s="2">
        <v>0</v>
      </c>
      <c r="AC811" s="2">
        <v>0</v>
      </c>
      <c r="AD811" s="2">
        <v>0</v>
      </c>
      <c r="AF811" s="2">
        <v>0</v>
      </c>
      <c r="AG811" s="2">
        <v>0</v>
      </c>
      <c r="AH811" s="2">
        <v>0</v>
      </c>
      <c r="AJ811" s="20">
        <v>157.28</v>
      </c>
      <c r="AK811" s="21">
        <f t="shared" si="24"/>
        <v>22.019200000000001</v>
      </c>
      <c r="AL811" s="21">
        <f t="shared" si="25"/>
        <v>179.29920000000001</v>
      </c>
      <c r="AM811"/>
      <c r="AN811" s="19">
        <v>0</v>
      </c>
      <c r="AO811" s="2"/>
      <c r="AS811" s="17"/>
      <c r="AT811" s="17"/>
      <c r="AU811" s="13"/>
      <c r="AV811" s="13"/>
      <c r="AW811" s="31"/>
      <c r="AX811" s="38"/>
      <c r="AY811" s="33"/>
      <c r="AZ811" s="33"/>
      <c r="BA811" s="34"/>
      <c r="BB811" s="35"/>
      <c r="BC811" s="45"/>
      <c r="BD811" s="46"/>
      <c r="BE811" s="20"/>
    </row>
    <row r="812" spans="1:57" x14ac:dyDescent="0.35">
      <c r="A812" s="14">
        <v>812</v>
      </c>
      <c r="B812" t="s">
        <v>1081</v>
      </c>
      <c r="C812" t="s">
        <v>38</v>
      </c>
      <c r="D812" t="s">
        <v>48</v>
      </c>
      <c r="E812">
        <v>27766</v>
      </c>
      <c r="G812" s="2">
        <v>5.55</v>
      </c>
      <c r="H812" t="s">
        <v>134</v>
      </c>
      <c r="I812" t="s">
        <v>1082</v>
      </c>
      <c r="M812" t="s">
        <v>666</v>
      </c>
      <c r="N812" t="s">
        <v>44</v>
      </c>
      <c r="O812" t="s">
        <v>51</v>
      </c>
      <c r="P812" t="s">
        <v>60</v>
      </c>
      <c r="Q812" t="s">
        <v>52</v>
      </c>
      <c r="R812">
        <v>1</v>
      </c>
      <c r="S812" s="4">
        <v>12</v>
      </c>
      <c r="T812" s="2">
        <v>66.62</v>
      </c>
      <c r="U812" s="2">
        <v>9.33</v>
      </c>
      <c r="V812" s="2">
        <v>75.95</v>
      </c>
      <c r="X812" s="2">
        <v>0</v>
      </c>
      <c r="Y812" s="2">
        <v>0</v>
      </c>
      <c r="Z812" s="2">
        <v>0</v>
      </c>
      <c r="AB812" s="2">
        <v>0</v>
      </c>
      <c r="AC812" s="2">
        <v>0</v>
      </c>
      <c r="AD812" s="2">
        <v>0</v>
      </c>
      <c r="AF812" s="2">
        <v>0</v>
      </c>
      <c r="AG812" s="2">
        <v>0</v>
      </c>
      <c r="AH812" s="2">
        <v>0</v>
      </c>
      <c r="AJ812" s="20">
        <v>87.44</v>
      </c>
      <c r="AK812" s="21">
        <f t="shared" si="24"/>
        <v>12.2416</v>
      </c>
      <c r="AL812" s="21">
        <f t="shared" si="25"/>
        <v>99.681600000000003</v>
      </c>
      <c r="AM812"/>
      <c r="AN812" s="19">
        <v>0</v>
      </c>
      <c r="AO812" s="2"/>
      <c r="AS812" s="17"/>
      <c r="AT812" s="17"/>
      <c r="AU812" s="13"/>
      <c r="AV812" s="13"/>
      <c r="AW812" s="31"/>
      <c r="AX812" s="38"/>
      <c r="AY812" s="33"/>
      <c r="AZ812" s="33"/>
      <c r="BA812" s="34"/>
      <c r="BB812" s="35"/>
      <c r="BC812" s="45"/>
      <c r="BD812" s="46"/>
      <c r="BE812" s="20"/>
    </row>
    <row r="813" spans="1:57" x14ac:dyDescent="0.35">
      <c r="A813" s="14">
        <v>813</v>
      </c>
      <c r="B813" t="s">
        <v>2787</v>
      </c>
      <c r="C813" t="s">
        <v>38</v>
      </c>
      <c r="D813" t="s">
        <v>48</v>
      </c>
      <c r="E813">
        <v>27766</v>
      </c>
      <c r="G813" s="2">
        <v>24.14</v>
      </c>
      <c r="H813" t="s">
        <v>134</v>
      </c>
      <c r="I813" t="s">
        <v>2788</v>
      </c>
      <c r="M813" t="s">
        <v>666</v>
      </c>
      <c r="N813" t="s">
        <v>44</v>
      </c>
      <c r="O813" t="s">
        <v>51</v>
      </c>
      <c r="P813" t="s">
        <v>60</v>
      </c>
      <c r="Q813" t="s">
        <v>1996</v>
      </c>
      <c r="R813">
        <v>1</v>
      </c>
      <c r="S813" s="7">
        <v>2</v>
      </c>
      <c r="T813" s="2">
        <v>48.28</v>
      </c>
      <c r="U813" s="2">
        <v>6.76</v>
      </c>
      <c r="V813" s="2">
        <v>55.04</v>
      </c>
      <c r="X813" s="2">
        <v>0</v>
      </c>
      <c r="Y813" s="2">
        <v>0</v>
      </c>
      <c r="Z813" s="2">
        <v>0</v>
      </c>
      <c r="AB813" s="2">
        <v>0</v>
      </c>
      <c r="AC813" s="2">
        <v>0</v>
      </c>
      <c r="AD813" s="2">
        <v>0</v>
      </c>
      <c r="AF813" s="2">
        <v>0</v>
      </c>
      <c r="AG813" s="2">
        <v>0</v>
      </c>
      <c r="AH813" s="2">
        <v>0</v>
      </c>
      <c r="AJ813" s="20">
        <v>63.370000000000005</v>
      </c>
      <c r="AK813" s="21">
        <f t="shared" si="24"/>
        <v>8.8718000000000021</v>
      </c>
      <c r="AL813" s="21">
        <f t="shared" si="25"/>
        <v>72.241800000000012</v>
      </c>
      <c r="AM813"/>
      <c r="AN813" s="19">
        <v>0</v>
      </c>
      <c r="AO813" s="2"/>
      <c r="AS813" s="17"/>
      <c r="AT813" s="17"/>
      <c r="AU813" s="13"/>
      <c r="AV813" s="13"/>
      <c r="AW813" s="31"/>
      <c r="AX813" s="38"/>
      <c r="AY813" s="33"/>
      <c r="AZ813" s="33"/>
      <c r="BA813" s="34"/>
      <c r="BB813" s="35"/>
      <c r="BC813" s="45"/>
      <c r="BD813" s="46"/>
      <c r="BE813" s="20"/>
    </row>
    <row r="814" spans="1:57" x14ac:dyDescent="0.35">
      <c r="A814" s="14">
        <v>814</v>
      </c>
      <c r="B814" t="s">
        <v>394</v>
      </c>
      <c r="C814" t="s">
        <v>38</v>
      </c>
      <c r="D814" t="s">
        <v>48</v>
      </c>
      <c r="E814">
        <v>27766</v>
      </c>
      <c r="G814" s="2">
        <v>12.28</v>
      </c>
      <c r="H814" t="s">
        <v>199</v>
      </c>
      <c r="I814" t="s">
        <v>395</v>
      </c>
      <c r="K814" t="s">
        <v>396</v>
      </c>
      <c r="M814" t="s">
        <v>51</v>
      </c>
      <c r="N814" t="s">
        <v>44</v>
      </c>
      <c r="O814" t="s">
        <v>51</v>
      </c>
      <c r="P814" t="s">
        <v>69</v>
      </c>
      <c r="Q814" t="s">
        <v>52</v>
      </c>
      <c r="R814">
        <v>1</v>
      </c>
      <c r="S814" s="4">
        <v>5</v>
      </c>
      <c r="T814" s="2">
        <v>61.42</v>
      </c>
      <c r="U814" s="2">
        <v>8.6</v>
      </c>
      <c r="V814" s="2">
        <v>70.02</v>
      </c>
      <c r="X814" s="2">
        <v>0</v>
      </c>
      <c r="Y814" s="2">
        <v>0</v>
      </c>
      <c r="Z814" s="2">
        <v>0</v>
      </c>
      <c r="AB814" s="2">
        <v>0</v>
      </c>
      <c r="AC814" s="2">
        <v>0</v>
      </c>
      <c r="AD814" s="2">
        <v>0</v>
      </c>
      <c r="AF814" s="2">
        <v>0</v>
      </c>
      <c r="AG814" s="2">
        <v>0</v>
      </c>
      <c r="AH814" s="2">
        <v>0</v>
      </c>
      <c r="AJ814" s="20">
        <v>80.62</v>
      </c>
      <c r="AK814" s="21">
        <f t="shared" si="24"/>
        <v>11.286800000000001</v>
      </c>
      <c r="AL814" s="21">
        <f t="shared" si="25"/>
        <v>91.906800000000004</v>
      </c>
      <c r="AM814"/>
      <c r="AN814" s="19">
        <v>0</v>
      </c>
      <c r="AO814" s="2"/>
      <c r="AS814" s="17"/>
      <c r="AT814" s="17"/>
      <c r="AU814" s="13"/>
      <c r="AV814" s="13"/>
      <c r="AW814" s="31"/>
      <c r="AX814" s="38"/>
      <c r="AY814" s="33"/>
      <c r="AZ814" s="33"/>
      <c r="BA814" s="34"/>
      <c r="BB814" s="35"/>
      <c r="BC814" s="45"/>
      <c r="BD814" s="46"/>
      <c r="BE814" s="20"/>
    </row>
    <row r="815" spans="1:57" x14ac:dyDescent="0.35">
      <c r="A815" s="14">
        <v>815</v>
      </c>
      <c r="B815" t="s">
        <v>2712</v>
      </c>
      <c r="C815" t="s">
        <v>38</v>
      </c>
      <c r="D815" t="s">
        <v>48</v>
      </c>
      <c r="E815">
        <v>27766</v>
      </c>
      <c r="G815" s="2">
        <v>24.43</v>
      </c>
      <c r="H815" t="s">
        <v>54</v>
      </c>
      <c r="I815" t="s">
        <v>2713</v>
      </c>
      <c r="K815" t="s">
        <v>2714</v>
      </c>
      <c r="M815" t="s">
        <v>666</v>
      </c>
      <c r="N815" t="s">
        <v>44</v>
      </c>
      <c r="O815" t="s">
        <v>2715</v>
      </c>
      <c r="P815" t="s">
        <v>60</v>
      </c>
      <c r="Q815" t="s">
        <v>1996</v>
      </c>
      <c r="R815">
        <v>1</v>
      </c>
      <c r="S815" s="7">
        <v>2</v>
      </c>
      <c r="T815" s="2">
        <v>48.85</v>
      </c>
      <c r="U815" s="2">
        <v>6.84</v>
      </c>
      <c r="V815" s="2">
        <v>55.69</v>
      </c>
      <c r="X815" s="2">
        <v>0</v>
      </c>
      <c r="Y815" s="2">
        <v>0</v>
      </c>
      <c r="Z815" s="2">
        <v>0</v>
      </c>
      <c r="AB815" s="2">
        <v>0</v>
      </c>
      <c r="AC815" s="2">
        <v>0</v>
      </c>
      <c r="AD815" s="2">
        <v>0</v>
      </c>
      <c r="AF815" s="2">
        <v>0</v>
      </c>
      <c r="AG815" s="2">
        <v>0</v>
      </c>
      <c r="AH815" s="2">
        <v>0</v>
      </c>
      <c r="AJ815" s="20">
        <v>64.12</v>
      </c>
      <c r="AK815" s="21">
        <f t="shared" si="24"/>
        <v>8.9768000000000008</v>
      </c>
      <c r="AL815" s="21">
        <f t="shared" si="25"/>
        <v>73.096800000000002</v>
      </c>
      <c r="AM815"/>
      <c r="AN815" s="19">
        <v>0</v>
      </c>
      <c r="AO815" s="2"/>
      <c r="AS815" s="17"/>
      <c r="AT815" s="17"/>
      <c r="AU815" s="13"/>
      <c r="AV815" s="13"/>
      <c r="AW815" s="31"/>
      <c r="AX815" s="38"/>
      <c r="AY815" s="33"/>
      <c r="AZ815" s="33"/>
      <c r="BA815" s="34"/>
      <c r="BB815" s="35"/>
      <c r="BC815" s="45"/>
      <c r="BD815" s="46"/>
      <c r="BE815" s="20"/>
    </row>
    <row r="816" spans="1:57" x14ac:dyDescent="0.35">
      <c r="A816" s="14">
        <v>816</v>
      </c>
      <c r="B816" t="s">
        <v>2825</v>
      </c>
      <c r="C816" t="s">
        <v>38</v>
      </c>
      <c r="D816" t="s">
        <v>48</v>
      </c>
      <c r="E816">
        <v>27766</v>
      </c>
      <c r="G816" s="2">
        <v>25.35</v>
      </c>
      <c r="H816" t="s">
        <v>139</v>
      </c>
      <c r="I816" t="s">
        <v>2826</v>
      </c>
      <c r="K816" t="s">
        <v>2827</v>
      </c>
      <c r="M816" t="s">
        <v>51</v>
      </c>
      <c r="N816" t="s">
        <v>44</v>
      </c>
      <c r="O816" t="s">
        <v>51</v>
      </c>
      <c r="P816" t="s">
        <v>69</v>
      </c>
      <c r="Q816" t="s">
        <v>1996</v>
      </c>
      <c r="R816">
        <v>1</v>
      </c>
      <c r="S816" s="7">
        <v>3</v>
      </c>
      <c r="T816" s="2">
        <v>76.06</v>
      </c>
      <c r="U816" s="2">
        <v>10.65</v>
      </c>
      <c r="V816" s="2">
        <v>86.71</v>
      </c>
      <c r="X816" s="2">
        <v>0</v>
      </c>
      <c r="Y816" s="2">
        <v>0</v>
      </c>
      <c r="Z816" s="2">
        <v>0</v>
      </c>
      <c r="AB816" s="2">
        <v>0</v>
      </c>
      <c r="AC816" s="2">
        <v>0</v>
      </c>
      <c r="AD816" s="2">
        <v>0</v>
      </c>
      <c r="AF816" s="2">
        <v>0</v>
      </c>
      <c r="AG816" s="2">
        <v>0</v>
      </c>
      <c r="AH816" s="2">
        <v>0</v>
      </c>
      <c r="AJ816" s="20">
        <v>99.83</v>
      </c>
      <c r="AK816" s="21">
        <f t="shared" si="24"/>
        <v>13.9762</v>
      </c>
      <c r="AL816" s="21">
        <f t="shared" si="25"/>
        <v>113.8062</v>
      </c>
      <c r="AM816"/>
      <c r="AN816" s="19">
        <v>0</v>
      </c>
      <c r="AO816" s="2"/>
      <c r="AS816" s="17"/>
      <c r="AT816" s="17"/>
      <c r="AU816" s="13"/>
      <c r="AV816" s="13"/>
      <c r="AW816" s="31"/>
      <c r="AX816" s="38"/>
      <c r="AY816" s="33"/>
      <c r="AZ816" s="33"/>
      <c r="BA816" s="34"/>
      <c r="BB816" s="35"/>
      <c r="BC816" s="45"/>
      <c r="BD816" s="46"/>
      <c r="BE816" s="20"/>
    </row>
    <row r="817" spans="1:57" x14ac:dyDescent="0.35">
      <c r="A817" s="14">
        <v>817</v>
      </c>
      <c r="B817" t="s">
        <v>2757</v>
      </c>
      <c r="C817" t="s">
        <v>38</v>
      </c>
      <c r="D817" t="s">
        <v>48</v>
      </c>
      <c r="E817">
        <v>27766</v>
      </c>
      <c r="G817" s="2">
        <v>24.43</v>
      </c>
      <c r="H817" t="s">
        <v>109</v>
      </c>
      <c r="I817" t="s">
        <v>2758</v>
      </c>
      <c r="K817" t="s">
        <v>2759</v>
      </c>
      <c r="M817" t="s">
        <v>439</v>
      </c>
      <c r="N817" t="s">
        <v>44</v>
      </c>
      <c r="O817" t="s">
        <v>51</v>
      </c>
      <c r="P817" t="s">
        <v>69</v>
      </c>
      <c r="Q817" t="s">
        <v>1996</v>
      </c>
      <c r="R817">
        <v>1</v>
      </c>
      <c r="S817" s="7">
        <v>2</v>
      </c>
      <c r="T817" s="2">
        <v>48.85</v>
      </c>
      <c r="U817" s="2">
        <v>6.84</v>
      </c>
      <c r="V817" s="2">
        <v>55.69</v>
      </c>
      <c r="X817" s="2">
        <v>0</v>
      </c>
      <c r="Y817" s="2">
        <v>0</v>
      </c>
      <c r="Z817" s="2">
        <v>0</v>
      </c>
      <c r="AB817" s="2">
        <v>0</v>
      </c>
      <c r="AC817" s="2">
        <v>0</v>
      </c>
      <c r="AD817" s="2">
        <v>0</v>
      </c>
      <c r="AF817" s="2">
        <v>0</v>
      </c>
      <c r="AG817" s="2">
        <v>0</v>
      </c>
      <c r="AH817" s="2">
        <v>0</v>
      </c>
      <c r="AJ817" s="20">
        <v>64.12</v>
      </c>
      <c r="AK817" s="21">
        <f t="shared" si="24"/>
        <v>8.9768000000000008</v>
      </c>
      <c r="AL817" s="21">
        <f t="shared" si="25"/>
        <v>73.096800000000002</v>
      </c>
      <c r="AM817"/>
      <c r="AN817" s="19">
        <v>0</v>
      </c>
      <c r="AO817" s="2"/>
      <c r="AS817" s="17"/>
      <c r="AT817" s="17"/>
      <c r="AU817" s="13"/>
      <c r="AV817" s="13"/>
      <c r="AW817" s="31"/>
      <c r="AX817" s="38"/>
      <c r="AY817" s="33"/>
      <c r="AZ817" s="33"/>
      <c r="BA817" s="34"/>
      <c r="BB817" s="35"/>
      <c r="BC817" s="45"/>
      <c r="BD817" s="46"/>
      <c r="BE817" s="20"/>
    </row>
    <row r="818" spans="1:57" x14ac:dyDescent="0.35">
      <c r="A818" s="14">
        <v>818</v>
      </c>
      <c r="B818" t="s">
        <v>198</v>
      </c>
      <c r="C818" t="s">
        <v>38</v>
      </c>
      <c r="D818" t="s">
        <v>48</v>
      </c>
      <c r="E818">
        <v>27766</v>
      </c>
      <c r="G818" s="2">
        <v>20.47</v>
      </c>
      <c r="H818" t="s">
        <v>199</v>
      </c>
      <c r="I818" t="s">
        <v>200</v>
      </c>
      <c r="M818" t="s">
        <v>51</v>
      </c>
      <c r="N818" t="s">
        <v>44</v>
      </c>
      <c r="O818" t="s">
        <v>164</v>
      </c>
      <c r="P818" t="s">
        <v>69</v>
      </c>
      <c r="Q818" t="s">
        <v>52</v>
      </c>
      <c r="R818">
        <v>1</v>
      </c>
      <c r="S818" s="4">
        <v>3</v>
      </c>
      <c r="T818" s="2">
        <v>61.42</v>
      </c>
      <c r="U818" s="2">
        <v>8.6</v>
      </c>
      <c r="V818" s="2">
        <v>70.02</v>
      </c>
      <c r="X818" s="2">
        <v>0</v>
      </c>
      <c r="Y818" s="2">
        <v>0</v>
      </c>
      <c r="Z818" s="2">
        <v>0</v>
      </c>
      <c r="AB818" s="2">
        <v>0</v>
      </c>
      <c r="AC818" s="2">
        <v>0</v>
      </c>
      <c r="AD818" s="2">
        <v>0</v>
      </c>
      <c r="AF818" s="2">
        <v>0</v>
      </c>
      <c r="AG818" s="2">
        <v>0</v>
      </c>
      <c r="AH818" s="2">
        <v>0</v>
      </c>
      <c r="AJ818" s="20">
        <v>80.62</v>
      </c>
      <c r="AK818" s="21">
        <f t="shared" si="24"/>
        <v>11.286800000000001</v>
      </c>
      <c r="AL818" s="21">
        <f t="shared" si="25"/>
        <v>91.906800000000004</v>
      </c>
      <c r="AM818"/>
      <c r="AN818" s="19">
        <v>0</v>
      </c>
      <c r="AO818" s="2"/>
      <c r="AS818" s="17"/>
      <c r="AT818" s="17"/>
      <c r="AU818" s="13"/>
      <c r="AV818" s="13"/>
      <c r="AW818" s="31"/>
      <c r="AX818" s="38"/>
      <c r="AY818" s="33"/>
      <c r="AZ818" s="33"/>
      <c r="BA818" s="34"/>
      <c r="BB818" s="35"/>
      <c r="BC818" s="45"/>
      <c r="BD818" s="46"/>
      <c r="BE818" s="20"/>
    </row>
    <row r="819" spans="1:57" x14ac:dyDescent="0.35">
      <c r="A819" s="14">
        <v>819</v>
      </c>
      <c r="B819" t="s">
        <v>401</v>
      </c>
      <c r="C819" t="s">
        <v>38</v>
      </c>
      <c r="D819" t="s">
        <v>48</v>
      </c>
      <c r="E819">
        <v>27766</v>
      </c>
      <c r="G819" s="2">
        <v>12.28</v>
      </c>
      <c r="H819" t="s">
        <v>122</v>
      </c>
      <c r="I819" t="s">
        <v>402</v>
      </c>
      <c r="K819" t="s">
        <v>403</v>
      </c>
      <c r="M819" t="s">
        <v>51</v>
      </c>
      <c r="N819" t="s">
        <v>44</v>
      </c>
      <c r="O819" t="s">
        <v>51</v>
      </c>
      <c r="P819" t="s">
        <v>44</v>
      </c>
      <c r="Q819" t="s">
        <v>52</v>
      </c>
      <c r="R819">
        <v>1</v>
      </c>
      <c r="S819" s="4">
        <v>5</v>
      </c>
      <c r="T819" s="2">
        <v>61.42</v>
      </c>
      <c r="U819" s="2">
        <v>8.6</v>
      </c>
      <c r="V819" s="2">
        <v>70.02</v>
      </c>
      <c r="X819" s="2">
        <v>0</v>
      </c>
      <c r="Y819" s="2">
        <v>0</v>
      </c>
      <c r="Z819" s="2">
        <v>0</v>
      </c>
      <c r="AB819" s="2">
        <v>0</v>
      </c>
      <c r="AC819" s="2">
        <v>0</v>
      </c>
      <c r="AD819" s="2">
        <v>0</v>
      </c>
      <c r="AF819" s="2">
        <v>0</v>
      </c>
      <c r="AG819" s="2">
        <v>0</v>
      </c>
      <c r="AH819" s="2">
        <v>0</v>
      </c>
      <c r="AJ819" s="20">
        <v>80.62</v>
      </c>
      <c r="AK819" s="21">
        <f t="shared" si="24"/>
        <v>11.286800000000001</v>
      </c>
      <c r="AL819" s="21">
        <f t="shared" si="25"/>
        <v>91.906800000000004</v>
      </c>
      <c r="AM819"/>
      <c r="AN819" s="19">
        <v>0</v>
      </c>
      <c r="AO819" s="2"/>
      <c r="AS819" s="17"/>
      <c r="AT819" s="17"/>
      <c r="AU819" s="13"/>
      <c r="AV819" s="13"/>
      <c r="AW819" s="31"/>
      <c r="AX819" s="38"/>
      <c r="AY819" s="33"/>
      <c r="AZ819" s="33"/>
      <c r="BA819" s="34"/>
      <c r="BB819" s="35"/>
      <c r="BC819" s="45"/>
      <c r="BD819" s="46"/>
      <c r="BE819" s="20"/>
    </row>
    <row r="820" spans="1:57" x14ac:dyDescent="0.35">
      <c r="A820" s="14">
        <v>820</v>
      </c>
      <c r="B820" t="s">
        <v>2131</v>
      </c>
      <c r="C820" t="s">
        <v>38</v>
      </c>
      <c r="D820" t="s">
        <v>48</v>
      </c>
      <c r="E820">
        <v>27766</v>
      </c>
      <c r="G820" s="2">
        <v>48.85</v>
      </c>
      <c r="H820" t="s">
        <v>41</v>
      </c>
      <c r="I820" t="s">
        <v>2132</v>
      </c>
      <c r="M820" t="s">
        <v>120</v>
      </c>
      <c r="N820" t="s">
        <v>44</v>
      </c>
      <c r="O820" t="s">
        <v>51</v>
      </c>
      <c r="P820" t="s">
        <v>60</v>
      </c>
      <c r="Q820" t="s">
        <v>1996</v>
      </c>
      <c r="R820">
        <v>1</v>
      </c>
      <c r="S820" s="4">
        <v>1</v>
      </c>
      <c r="T820" s="2">
        <v>48.85</v>
      </c>
      <c r="U820" s="2">
        <v>6.84</v>
      </c>
      <c r="V820" s="2">
        <v>55.69</v>
      </c>
      <c r="X820" s="2">
        <v>0</v>
      </c>
      <c r="Y820" s="2">
        <v>0</v>
      </c>
      <c r="Z820" s="2">
        <v>0</v>
      </c>
      <c r="AB820" s="2">
        <v>0</v>
      </c>
      <c r="AC820" s="2">
        <v>0</v>
      </c>
      <c r="AD820" s="2">
        <v>0</v>
      </c>
      <c r="AF820" s="2">
        <v>0</v>
      </c>
      <c r="AG820" s="2">
        <v>0</v>
      </c>
      <c r="AH820" s="2">
        <v>0</v>
      </c>
      <c r="AJ820" s="20">
        <v>64.12</v>
      </c>
      <c r="AK820" s="21">
        <f t="shared" si="24"/>
        <v>8.9768000000000008</v>
      </c>
      <c r="AL820" s="21">
        <f t="shared" si="25"/>
        <v>73.096800000000002</v>
      </c>
      <c r="AM820"/>
      <c r="AN820" s="19">
        <v>0</v>
      </c>
      <c r="AO820" s="2"/>
      <c r="AS820" s="17"/>
      <c r="AT820" s="17"/>
      <c r="AU820" s="13"/>
      <c r="AV820" s="13"/>
      <c r="AW820" s="31"/>
      <c r="AX820" s="38"/>
      <c r="AY820" s="33"/>
      <c r="AZ820" s="33"/>
      <c r="BA820" s="34"/>
      <c r="BB820" s="35"/>
      <c r="BC820" s="45"/>
      <c r="BD820" s="46"/>
      <c r="BE820" s="20"/>
    </row>
    <row r="821" spans="1:57" x14ac:dyDescent="0.35">
      <c r="A821" s="14">
        <v>821</v>
      </c>
      <c r="B821" t="s">
        <v>61</v>
      </c>
      <c r="C821" t="s">
        <v>38</v>
      </c>
      <c r="D821" t="s">
        <v>48</v>
      </c>
      <c r="E821">
        <v>27766</v>
      </c>
      <c r="G821" s="2">
        <v>61.42</v>
      </c>
      <c r="H821" t="s">
        <v>62</v>
      </c>
      <c r="I821" t="s">
        <v>63</v>
      </c>
      <c r="M821" t="s">
        <v>51</v>
      </c>
      <c r="N821" t="s">
        <v>44</v>
      </c>
      <c r="O821" t="s">
        <v>64</v>
      </c>
      <c r="P821" t="s">
        <v>44</v>
      </c>
      <c r="Q821" t="s">
        <v>52</v>
      </c>
      <c r="R821">
        <v>1</v>
      </c>
      <c r="S821" s="3">
        <v>1</v>
      </c>
      <c r="T821" s="2">
        <v>61.42</v>
      </c>
      <c r="U821" s="2">
        <v>8.6</v>
      </c>
      <c r="V821" s="2">
        <v>70.02</v>
      </c>
      <c r="X821" s="2">
        <v>0</v>
      </c>
      <c r="Y821" s="2">
        <v>0</v>
      </c>
      <c r="Z821" s="2">
        <v>0</v>
      </c>
      <c r="AB821" s="2">
        <v>0</v>
      </c>
      <c r="AC821" s="2">
        <v>0</v>
      </c>
      <c r="AD821" s="2">
        <v>0</v>
      </c>
      <c r="AF821" s="2">
        <v>0</v>
      </c>
      <c r="AG821" s="2">
        <v>0</v>
      </c>
      <c r="AH821" s="2">
        <v>0</v>
      </c>
      <c r="AJ821" s="20">
        <v>80.62</v>
      </c>
      <c r="AK821" s="21">
        <f t="shared" si="24"/>
        <v>11.286800000000001</v>
      </c>
      <c r="AL821" s="21">
        <f t="shared" si="25"/>
        <v>91.906800000000004</v>
      </c>
      <c r="AM821"/>
      <c r="AN821" s="19">
        <v>0</v>
      </c>
      <c r="AO821" s="2"/>
      <c r="AS821" s="17"/>
      <c r="AT821" s="17"/>
      <c r="AU821" s="13"/>
      <c r="AV821" s="13"/>
      <c r="AW821" s="31"/>
      <c r="AX821" s="38"/>
      <c r="AY821" s="33"/>
      <c r="AZ821" s="33"/>
      <c r="BA821" s="34"/>
      <c r="BB821" s="35"/>
      <c r="BC821" s="45"/>
      <c r="BD821" s="46"/>
      <c r="BE821" s="20"/>
    </row>
    <row r="822" spans="1:57" x14ac:dyDescent="0.35">
      <c r="A822" s="14">
        <v>822</v>
      </c>
      <c r="B822" t="s">
        <v>1344</v>
      </c>
      <c r="C822" t="s">
        <v>38</v>
      </c>
      <c r="D822" t="s">
        <v>48</v>
      </c>
      <c r="E822">
        <v>27766</v>
      </c>
      <c r="G822" s="2">
        <v>4.74</v>
      </c>
      <c r="H822" t="s">
        <v>183</v>
      </c>
      <c r="I822" t="s">
        <v>1345</v>
      </c>
      <c r="M822" t="s">
        <v>51</v>
      </c>
      <c r="N822" t="s">
        <v>44</v>
      </c>
      <c r="O822" t="s">
        <v>51</v>
      </c>
      <c r="P822" t="s">
        <v>69</v>
      </c>
      <c r="Q822" t="s">
        <v>52</v>
      </c>
      <c r="R822">
        <v>1</v>
      </c>
      <c r="S822" s="4">
        <v>18</v>
      </c>
      <c r="T822" s="2">
        <v>85.34</v>
      </c>
      <c r="U822" s="2">
        <v>11.95</v>
      </c>
      <c r="V822" s="2">
        <v>97.29</v>
      </c>
      <c r="X822" s="2">
        <v>0</v>
      </c>
      <c r="Y822" s="2">
        <v>0</v>
      </c>
      <c r="Z822" s="2">
        <v>0</v>
      </c>
      <c r="AB822" s="2">
        <v>0</v>
      </c>
      <c r="AC822" s="2">
        <v>0</v>
      </c>
      <c r="AD822" s="2">
        <v>0</v>
      </c>
      <c r="AF822" s="2">
        <v>0</v>
      </c>
      <c r="AG822" s="2">
        <v>0</v>
      </c>
      <c r="AH822" s="2">
        <v>0</v>
      </c>
      <c r="AJ822" s="20">
        <v>112.01</v>
      </c>
      <c r="AK822" s="21">
        <f t="shared" si="24"/>
        <v>15.681400000000002</v>
      </c>
      <c r="AL822" s="21">
        <f t="shared" si="25"/>
        <v>127.6914</v>
      </c>
      <c r="AM822"/>
      <c r="AN822" s="19">
        <v>0</v>
      </c>
      <c r="AO822" s="2"/>
      <c r="AS822" s="17"/>
      <c r="AT822" s="17"/>
      <c r="AU822" s="13"/>
      <c r="AV822" s="13"/>
      <c r="AW822" s="31"/>
      <c r="AX822" s="38"/>
      <c r="AY822" s="33"/>
      <c r="AZ822" s="33"/>
      <c r="BA822" s="34"/>
      <c r="BB822" s="35"/>
      <c r="BC822" s="45"/>
      <c r="BD822" s="46"/>
      <c r="BE822" s="20"/>
    </row>
    <row r="823" spans="1:57" x14ac:dyDescent="0.35">
      <c r="A823" s="14">
        <v>823</v>
      </c>
      <c r="B823" t="s">
        <v>628</v>
      </c>
      <c r="C823" t="s">
        <v>38</v>
      </c>
      <c r="D823" t="s">
        <v>48</v>
      </c>
      <c r="E823">
        <v>27766</v>
      </c>
      <c r="G823" s="2">
        <v>7.68</v>
      </c>
      <c r="H823" t="s">
        <v>90</v>
      </c>
      <c r="I823" t="s">
        <v>629</v>
      </c>
      <c r="M823" t="s">
        <v>439</v>
      </c>
      <c r="N823" t="s">
        <v>44</v>
      </c>
      <c r="O823" t="s">
        <v>51</v>
      </c>
      <c r="P823" t="s">
        <v>60</v>
      </c>
      <c r="Q823" t="s">
        <v>52</v>
      </c>
      <c r="R823">
        <v>1</v>
      </c>
      <c r="S823" s="4">
        <v>8</v>
      </c>
      <c r="T823" s="2">
        <v>61.42</v>
      </c>
      <c r="U823" s="2">
        <v>8.6</v>
      </c>
      <c r="V823" s="2">
        <v>70.02</v>
      </c>
      <c r="X823" s="2">
        <v>0</v>
      </c>
      <c r="Y823" s="2">
        <v>0</v>
      </c>
      <c r="Z823" s="2">
        <v>0</v>
      </c>
      <c r="AB823" s="2">
        <v>0</v>
      </c>
      <c r="AC823" s="2">
        <v>0</v>
      </c>
      <c r="AD823" s="2">
        <v>0</v>
      </c>
      <c r="AF823" s="2">
        <v>0</v>
      </c>
      <c r="AG823" s="2">
        <v>0</v>
      </c>
      <c r="AH823" s="2">
        <v>0</v>
      </c>
      <c r="AJ823" s="20">
        <v>80.62</v>
      </c>
      <c r="AK823" s="21">
        <f t="shared" si="24"/>
        <v>11.286800000000001</v>
      </c>
      <c r="AL823" s="21">
        <f t="shared" si="25"/>
        <v>91.906800000000004</v>
      </c>
      <c r="AM823"/>
      <c r="AN823" s="19">
        <v>0</v>
      </c>
      <c r="AO823" s="2"/>
      <c r="AS823" s="17"/>
      <c r="AT823" s="17"/>
      <c r="AU823" s="13"/>
      <c r="AV823" s="13"/>
      <c r="AW823" s="31"/>
      <c r="AX823" s="38"/>
      <c r="AY823" s="33"/>
      <c r="AZ823" s="33"/>
      <c r="BA823" s="34"/>
      <c r="BB823" s="35"/>
      <c r="BC823" s="45"/>
      <c r="BD823" s="46"/>
      <c r="BE823" s="20"/>
    </row>
    <row r="824" spans="1:57" x14ac:dyDescent="0.35">
      <c r="A824" s="14">
        <v>824</v>
      </c>
      <c r="B824" t="s">
        <v>93</v>
      </c>
      <c r="C824" t="s">
        <v>38</v>
      </c>
      <c r="D824" t="s">
        <v>48</v>
      </c>
      <c r="E824">
        <v>27766</v>
      </c>
      <c r="G824" s="2">
        <v>61.42</v>
      </c>
      <c r="H824" t="s">
        <v>90</v>
      </c>
      <c r="I824" t="s">
        <v>94</v>
      </c>
      <c r="M824" t="s">
        <v>95</v>
      </c>
      <c r="N824" t="s">
        <v>44</v>
      </c>
      <c r="O824" t="s">
        <v>51</v>
      </c>
      <c r="P824" t="s">
        <v>44</v>
      </c>
      <c r="Q824" t="s">
        <v>52</v>
      </c>
      <c r="R824">
        <v>1</v>
      </c>
      <c r="S824" s="3">
        <v>1</v>
      </c>
      <c r="T824" s="2">
        <v>61.42</v>
      </c>
      <c r="U824" s="2">
        <v>8.6</v>
      </c>
      <c r="V824" s="2">
        <v>70.02</v>
      </c>
      <c r="X824" s="2">
        <v>0</v>
      </c>
      <c r="Y824" s="2">
        <v>0</v>
      </c>
      <c r="Z824" s="2">
        <v>0</v>
      </c>
      <c r="AB824" s="2">
        <v>0</v>
      </c>
      <c r="AC824" s="2">
        <v>0</v>
      </c>
      <c r="AD824" s="2">
        <v>0</v>
      </c>
      <c r="AF824" s="2">
        <v>0</v>
      </c>
      <c r="AG824" s="2">
        <v>0</v>
      </c>
      <c r="AH824" s="2">
        <v>0</v>
      </c>
      <c r="AJ824" s="20">
        <v>80.62</v>
      </c>
      <c r="AK824" s="21">
        <f t="shared" si="24"/>
        <v>11.286800000000001</v>
      </c>
      <c r="AL824" s="21">
        <f t="shared" si="25"/>
        <v>91.906800000000004</v>
      </c>
      <c r="AM824"/>
      <c r="AN824" s="19">
        <v>0</v>
      </c>
      <c r="AO824" s="2"/>
      <c r="AS824" s="17"/>
      <c r="AT824" s="17"/>
      <c r="AU824" s="13"/>
      <c r="AV824" s="13"/>
      <c r="AW824" s="31"/>
      <c r="AX824" s="38"/>
      <c r="AY824" s="33"/>
      <c r="AZ824" s="33"/>
      <c r="BA824" s="34"/>
      <c r="BB824" s="35"/>
      <c r="BC824" s="45"/>
      <c r="BD824" s="46"/>
      <c r="BE824" s="20"/>
    </row>
    <row r="825" spans="1:57" x14ac:dyDescent="0.35">
      <c r="A825" s="14">
        <v>825</v>
      </c>
      <c r="B825" t="s">
        <v>989</v>
      </c>
      <c r="C825" t="s">
        <v>38</v>
      </c>
      <c r="D825" t="s">
        <v>48</v>
      </c>
      <c r="E825">
        <v>27766</v>
      </c>
      <c r="G825" s="2">
        <v>6.74</v>
      </c>
      <c r="H825" t="s">
        <v>196</v>
      </c>
      <c r="I825" t="s">
        <v>990</v>
      </c>
      <c r="M825" t="s">
        <v>51</v>
      </c>
      <c r="N825" t="s">
        <v>44</v>
      </c>
      <c r="O825" t="s">
        <v>51</v>
      </c>
      <c r="P825" t="s">
        <v>44</v>
      </c>
      <c r="Q825" t="s">
        <v>52</v>
      </c>
      <c r="R825">
        <v>1</v>
      </c>
      <c r="S825" s="4">
        <v>9</v>
      </c>
      <c r="T825" s="2">
        <v>60.7</v>
      </c>
      <c r="U825" s="2">
        <v>8.5</v>
      </c>
      <c r="V825" s="2">
        <v>69.2</v>
      </c>
      <c r="X825" s="2">
        <v>0</v>
      </c>
      <c r="Y825" s="2">
        <v>0</v>
      </c>
      <c r="Z825" s="2">
        <v>0</v>
      </c>
      <c r="AB825" s="2">
        <v>0</v>
      </c>
      <c r="AC825" s="2">
        <v>0</v>
      </c>
      <c r="AD825" s="2">
        <v>0</v>
      </c>
      <c r="AF825" s="2">
        <v>0</v>
      </c>
      <c r="AG825" s="2">
        <v>0</v>
      </c>
      <c r="AH825" s="2">
        <v>0</v>
      </c>
      <c r="AJ825" s="20">
        <v>79.67</v>
      </c>
      <c r="AK825" s="21">
        <f t="shared" si="24"/>
        <v>11.153800000000002</v>
      </c>
      <c r="AL825" s="21">
        <f t="shared" si="25"/>
        <v>90.823800000000006</v>
      </c>
      <c r="AM825"/>
      <c r="AN825" s="19">
        <v>0</v>
      </c>
      <c r="AO825" s="2"/>
      <c r="AS825" s="17"/>
      <c r="AT825" s="17"/>
      <c r="AU825" s="13"/>
      <c r="AV825" s="13"/>
      <c r="AW825" s="31"/>
      <c r="AX825" s="38"/>
      <c r="AY825" s="33"/>
      <c r="AZ825" s="33"/>
      <c r="BA825" s="34"/>
      <c r="BB825" s="35"/>
      <c r="BC825" s="45"/>
      <c r="BD825" s="46"/>
      <c r="BE825" s="20"/>
    </row>
    <row r="826" spans="1:57" x14ac:dyDescent="0.35">
      <c r="A826" s="14">
        <v>826</v>
      </c>
      <c r="B826" t="s">
        <v>482</v>
      </c>
      <c r="C826" t="s">
        <v>38</v>
      </c>
      <c r="D826" t="s">
        <v>48</v>
      </c>
      <c r="E826">
        <v>27766</v>
      </c>
      <c r="G826" s="2">
        <v>12.14</v>
      </c>
      <c r="H826" t="s">
        <v>206</v>
      </c>
      <c r="I826" t="s">
        <v>483</v>
      </c>
      <c r="K826" t="s">
        <v>484</v>
      </c>
      <c r="M826" t="s">
        <v>439</v>
      </c>
      <c r="N826" t="s">
        <v>44</v>
      </c>
      <c r="O826" t="s">
        <v>164</v>
      </c>
      <c r="P826" t="s">
        <v>60</v>
      </c>
      <c r="Q826" t="s">
        <v>52</v>
      </c>
      <c r="R826">
        <v>1</v>
      </c>
      <c r="S826" s="4">
        <v>5</v>
      </c>
      <c r="T826" s="2">
        <v>60.7</v>
      </c>
      <c r="U826" s="2">
        <v>8.5</v>
      </c>
      <c r="V826" s="2">
        <v>69.2</v>
      </c>
      <c r="X826" s="2">
        <v>0</v>
      </c>
      <c r="Y826" s="2">
        <v>0</v>
      </c>
      <c r="Z826" s="2">
        <v>0</v>
      </c>
      <c r="AB826" s="2">
        <v>0</v>
      </c>
      <c r="AC826" s="2">
        <v>0</v>
      </c>
      <c r="AD826" s="2">
        <v>0</v>
      </c>
      <c r="AF826" s="2">
        <v>0</v>
      </c>
      <c r="AG826" s="2">
        <v>0</v>
      </c>
      <c r="AH826" s="2">
        <v>0</v>
      </c>
      <c r="AJ826" s="20">
        <v>79.67</v>
      </c>
      <c r="AK826" s="21">
        <f t="shared" si="24"/>
        <v>11.153800000000002</v>
      </c>
      <c r="AL826" s="21">
        <f t="shared" si="25"/>
        <v>90.823800000000006</v>
      </c>
      <c r="AM826"/>
      <c r="AN826" s="19">
        <v>0</v>
      </c>
      <c r="AO826" s="2"/>
      <c r="AS826" s="17"/>
      <c r="AT826" s="17"/>
      <c r="AU826" s="13"/>
      <c r="AV826" s="13"/>
      <c r="AW826" s="31"/>
      <c r="AX826" s="38"/>
      <c r="AY826" s="33"/>
      <c r="AZ826" s="33"/>
      <c r="BA826" s="34"/>
      <c r="BB826" s="35"/>
      <c r="BC826" s="45"/>
      <c r="BD826" s="46"/>
      <c r="BE826" s="20"/>
    </row>
    <row r="827" spans="1:57" x14ac:dyDescent="0.35">
      <c r="A827" s="14">
        <v>827</v>
      </c>
      <c r="B827" t="s">
        <v>2720</v>
      </c>
      <c r="C827" t="s">
        <v>38</v>
      </c>
      <c r="D827" t="s">
        <v>48</v>
      </c>
      <c r="E827">
        <v>27766</v>
      </c>
      <c r="G827" s="2">
        <v>24.43</v>
      </c>
      <c r="H827" t="s">
        <v>62</v>
      </c>
      <c r="I827" t="s">
        <v>2721</v>
      </c>
      <c r="K827" t="s">
        <v>2722</v>
      </c>
      <c r="M827" t="s">
        <v>439</v>
      </c>
      <c r="N827" t="s">
        <v>44</v>
      </c>
      <c r="O827" t="s">
        <v>51</v>
      </c>
      <c r="P827" t="s">
        <v>69</v>
      </c>
      <c r="Q827" t="s">
        <v>1996</v>
      </c>
      <c r="R827">
        <v>1</v>
      </c>
      <c r="S827" s="7">
        <v>2</v>
      </c>
      <c r="T827" s="2">
        <v>48.85</v>
      </c>
      <c r="U827" s="2">
        <v>6.84</v>
      </c>
      <c r="V827" s="2">
        <v>55.69</v>
      </c>
      <c r="X827" s="2">
        <v>0</v>
      </c>
      <c r="Y827" s="2">
        <v>0</v>
      </c>
      <c r="Z827" s="2">
        <v>0</v>
      </c>
      <c r="AB827" s="2">
        <v>0</v>
      </c>
      <c r="AC827" s="2">
        <v>0</v>
      </c>
      <c r="AD827" s="2">
        <v>0</v>
      </c>
      <c r="AF827" s="2">
        <v>0</v>
      </c>
      <c r="AG827" s="2">
        <v>0</v>
      </c>
      <c r="AH827" s="2">
        <v>0</v>
      </c>
      <c r="AJ827" s="20">
        <v>64.12</v>
      </c>
      <c r="AK827" s="21">
        <f t="shared" si="24"/>
        <v>8.9768000000000008</v>
      </c>
      <c r="AL827" s="21">
        <f t="shared" si="25"/>
        <v>73.096800000000002</v>
      </c>
      <c r="AM827"/>
      <c r="AN827" s="19">
        <v>0</v>
      </c>
      <c r="AO827" s="2"/>
      <c r="AS827" s="17"/>
      <c r="AT827" s="17"/>
      <c r="AU827" s="13"/>
      <c r="AV827" s="13"/>
      <c r="AW827" s="31"/>
      <c r="AX827" s="38"/>
      <c r="AY827" s="33"/>
      <c r="AZ827" s="33"/>
      <c r="BA827" s="34"/>
      <c r="BB827" s="35"/>
      <c r="BC827" s="45"/>
      <c r="BD827" s="46"/>
      <c r="BE827" s="20"/>
    </row>
    <row r="828" spans="1:57" x14ac:dyDescent="0.35">
      <c r="A828" s="14">
        <v>828</v>
      </c>
      <c r="B828" t="s">
        <v>2668</v>
      </c>
      <c r="C828" t="s">
        <v>38</v>
      </c>
      <c r="D828" t="s">
        <v>48</v>
      </c>
      <c r="E828">
        <v>27766</v>
      </c>
      <c r="G828" s="2">
        <v>48.28</v>
      </c>
      <c r="H828" t="s">
        <v>532</v>
      </c>
      <c r="I828" t="s">
        <v>2669</v>
      </c>
      <c r="M828" t="s">
        <v>51</v>
      </c>
      <c r="N828" t="s">
        <v>44</v>
      </c>
      <c r="O828" t="s">
        <v>2670</v>
      </c>
      <c r="P828" t="s">
        <v>44</v>
      </c>
      <c r="Q828" t="s">
        <v>1996</v>
      </c>
      <c r="R828">
        <v>1</v>
      </c>
      <c r="S828" s="4">
        <v>1</v>
      </c>
      <c r="T828" s="2">
        <v>48.28</v>
      </c>
      <c r="U828" s="2">
        <v>6.76</v>
      </c>
      <c r="V828" s="2">
        <v>55.04</v>
      </c>
      <c r="X828" s="2">
        <v>0</v>
      </c>
      <c r="Y828" s="2">
        <v>0</v>
      </c>
      <c r="Z828" s="2">
        <v>0</v>
      </c>
      <c r="AB828" s="2">
        <v>0</v>
      </c>
      <c r="AC828" s="2">
        <v>0</v>
      </c>
      <c r="AD828" s="2">
        <v>0</v>
      </c>
      <c r="AF828" s="2">
        <v>0</v>
      </c>
      <c r="AG828" s="2">
        <v>0</v>
      </c>
      <c r="AH828" s="2">
        <v>0</v>
      </c>
      <c r="AJ828" s="20">
        <v>63.370000000000005</v>
      </c>
      <c r="AK828" s="21">
        <f t="shared" si="24"/>
        <v>8.8718000000000021</v>
      </c>
      <c r="AL828" s="21">
        <f t="shared" si="25"/>
        <v>72.241800000000012</v>
      </c>
      <c r="AM828"/>
      <c r="AN828" s="19">
        <v>0</v>
      </c>
      <c r="AO828" s="2"/>
      <c r="AS828" s="17"/>
      <c r="AT828" s="17"/>
      <c r="AU828" s="13"/>
      <c r="AV828" s="13"/>
      <c r="AW828" s="31"/>
      <c r="AX828" s="38"/>
      <c r="AY828" s="33"/>
      <c r="AZ828" s="33"/>
      <c r="BA828" s="34"/>
      <c r="BB828" s="35"/>
      <c r="BC828" s="45"/>
      <c r="BD828" s="46"/>
      <c r="BE828" s="20"/>
    </row>
    <row r="829" spans="1:57" x14ac:dyDescent="0.35">
      <c r="A829" s="14">
        <v>829</v>
      </c>
      <c r="B829" t="s">
        <v>2671</v>
      </c>
      <c r="C829" t="s">
        <v>38</v>
      </c>
      <c r="D829" t="s">
        <v>48</v>
      </c>
      <c r="E829">
        <v>27766</v>
      </c>
      <c r="G829" s="2">
        <v>48.28</v>
      </c>
      <c r="H829" t="s">
        <v>532</v>
      </c>
      <c r="I829" t="s">
        <v>2672</v>
      </c>
      <c r="M829" t="s">
        <v>2673</v>
      </c>
      <c r="N829" t="s">
        <v>44</v>
      </c>
      <c r="O829" t="s">
        <v>51</v>
      </c>
      <c r="P829" t="s">
        <v>60</v>
      </c>
      <c r="Q829" t="s">
        <v>1996</v>
      </c>
      <c r="R829">
        <v>1</v>
      </c>
      <c r="S829" s="4">
        <v>1</v>
      </c>
      <c r="T829" s="2">
        <v>48.28</v>
      </c>
      <c r="U829" s="2">
        <v>6.76</v>
      </c>
      <c r="V829" s="2">
        <v>55.04</v>
      </c>
      <c r="X829" s="2">
        <v>0</v>
      </c>
      <c r="Y829" s="2">
        <v>0</v>
      </c>
      <c r="Z829" s="2">
        <v>0</v>
      </c>
      <c r="AB829" s="2">
        <v>0</v>
      </c>
      <c r="AC829" s="2">
        <v>0</v>
      </c>
      <c r="AD829" s="2">
        <v>0</v>
      </c>
      <c r="AF829" s="2">
        <v>0</v>
      </c>
      <c r="AG829" s="2">
        <v>0</v>
      </c>
      <c r="AH829" s="2">
        <v>0</v>
      </c>
      <c r="AJ829" s="20">
        <v>63.370000000000005</v>
      </c>
      <c r="AK829" s="21">
        <f t="shared" si="24"/>
        <v>8.8718000000000021</v>
      </c>
      <c r="AL829" s="21">
        <f t="shared" si="25"/>
        <v>72.241800000000012</v>
      </c>
      <c r="AM829"/>
      <c r="AN829" s="19">
        <v>0</v>
      </c>
      <c r="AO829" s="2"/>
      <c r="AS829" s="17"/>
      <c r="AT829" s="17"/>
      <c r="AU829" s="13"/>
      <c r="AV829" s="13"/>
      <c r="AW829" s="31"/>
      <c r="AX829" s="38"/>
      <c r="AY829" s="33"/>
      <c r="AZ829" s="33"/>
      <c r="BA829" s="34"/>
      <c r="BB829" s="35"/>
      <c r="BC829" s="45"/>
      <c r="BD829" s="46"/>
      <c r="BE829" s="20"/>
    </row>
    <row r="830" spans="1:57" x14ac:dyDescent="0.35">
      <c r="A830" s="14">
        <v>830</v>
      </c>
      <c r="B830" t="s">
        <v>375</v>
      </c>
      <c r="C830" t="s">
        <v>38</v>
      </c>
      <c r="D830" t="s">
        <v>48</v>
      </c>
      <c r="E830">
        <v>27766</v>
      </c>
      <c r="G830" s="2">
        <v>15.18</v>
      </c>
      <c r="H830" t="s">
        <v>118</v>
      </c>
      <c r="I830" t="s">
        <v>376</v>
      </c>
      <c r="K830" t="s">
        <v>377</v>
      </c>
      <c r="M830" t="s">
        <v>216</v>
      </c>
      <c r="N830" t="s">
        <v>58</v>
      </c>
      <c r="O830" t="s">
        <v>87</v>
      </c>
      <c r="P830" t="s">
        <v>60</v>
      </c>
      <c r="Q830" t="s">
        <v>52</v>
      </c>
      <c r="R830">
        <v>1</v>
      </c>
      <c r="S830" s="4">
        <v>4</v>
      </c>
      <c r="T830" s="2">
        <v>60.7</v>
      </c>
      <c r="U830" s="2">
        <v>8.5</v>
      </c>
      <c r="V830" s="2">
        <v>69.2</v>
      </c>
      <c r="X830" s="2">
        <v>0</v>
      </c>
      <c r="Y830" s="2">
        <v>0</v>
      </c>
      <c r="Z830" s="2">
        <v>0</v>
      </c>
      <c r="AB830" s="2">
        <v>0</v>
      </c>
      <c r="AC830" s="2">
        <v>0</v>
      </c>
      <c r="AD830" s="2">
        <v>0</v>
      </c>
      <c r="AF830" s="2">
        <v>0</v>
      </c>
      <c r="AG830" s="2">
        <v>0</v>
      </c>
      <c r="AH830" s="2">
        <v>0</v>
      </c>
      <c r="AJ830" s="20">
        <v>79.67</v>
      </c>
      <c r="AK830" s="21">
        <f t="shared" si="24"/>
        <v>11.153800000000002</v>
      </c>
      <c r="AL830" s="21">
        <f t="shared" si="25"/>
        <v>90.823800000000006</v>
      </c>
      <c r="AM830"/>
      <c r="AN830" s="19">
        <v>0</v>
      </c>
      <c r="AO830" s="2"/>
      <c r="AS830" s="17"/>
      <c r="AT830" s="17"/>
      <c r="AU830" s="13"/>
      <c r="AV830" s="13"/>
      <c r="AW830" s="31"/>
      <c r="AX830" s="38"/>
      <c r="AY830" s="33"/>
      <c r="AZ830" s="33"/>
      <c r="BA830" s="34"/>
      <c r="BB830" s="35"/>
      <c r="BC830" s="45"/>
      <c r="BD830" s="46"/>
      <c r="BE830" s="20"/>
    </row>
    <row r="831" spans="1:57" x14ac:dyDescent="0.35">
      <c r="A831" s="14">
        <v>831</v>
      </c>
      <c r="B831" t="s">
        <v>485</v>
      </c>
      <c r="C831" t="s">
        <v>38</v>
      </c>
      <c r="D831" t="s">
        <v>48</v>
      </c>
      <c r="E831">
        <v>27766</v>
      </c>
      <c r="G831" s="2">
        <v>12.14</v>
      </c>
      <c r="H831" t="s">
        <v>118</v>
      </c>
      <c r="I831" t="s">
        <v>486</v>
      </c>
      <c r="M831" t="s">
        <v>88</v>
      </c>
      <c r="N831" t="s">
        <v>44</v>
      </c>
      <c r="O831" t="s">
        <v>88</v>
      </c>
      <c r="P831" t="s">
        <v>60</v>
      </c>
      <c r="Q831" t="s">
        <v>52</v>
      </c>
      <c r="R831">
        <v>1</v>
      </c>
      <c r="S831" s="4">
        <v>5</v>
      </c>
      <c r="T831" s="2">
        <v>60.7</v>
      </c>
      <c r="U831" s="2">
        <v>8.5</v>
      </c>
      <c r="V831" s="2">
        <v>69.2</v>
      </c>
      <c r="X831" s="2">
        <v>0</v>
      </c>
      <c r="Y831" s="2">
        <v>0</v>
      </c>
      <c r="Z831" s="2">
        <v>0</v>
      </c>
      <c r="AB831" s="2">
        <v>0</v>
      </c>
      <c r="AC831" s="2">
        <v>0</v>
      </c>
      <c r="AD831" s="2">
        <v>0</v>
      </c>
      <c r="AF831" s="2">
        <v>0</v>
      </c>
      <c r="AG831" s="2">
        <v>0</v>
      </c>
      <c r="AH831" s="2">
        <v>0</v>
      </c>
      <c r="AJ831" s="20">
        <v>79.67</v>
      </c>
      <c r="AK831" s="21">
        <f t="shared" si="24"/>
        <v>11.153800000000002</v>
      </c>
      <c r="AL831" s="21">
        <f t="shared" si="25"/>
        <v>90.823800000000006</v>
      </c>
      <c r="AM831"/>
      <c r="AN831" s="19">
        <v>0</v>
      </c>
      <c r="AO831" s="2"/>
      <c r="AS831" s="17"/>
      <c r="AT831" s="17"/>
      <c r="AU831" s="13"/>
      <c r="AV831" s="13"/>
      <c r="AW831" s="31"/>
      <c r="AX831" s="38"/>
      <c r="AY831" s="33"/>
      <c r="AZ831" s="33"/>
      <c r="BA831" s="34"/>
      <c r="BB831" s="35"/>
      <c r="BC831" s="45"/>
      <c r="BD831" s="46"/>
      <c r="BE831" s="20"/>
    </row>
    <row r="832" spans="1:57" x14ac:dyDescent="0.35">
      <c r="A832" s="14">
        <v>832</v>
      </c>
      <c r="B832" t="s">
        <v>1285</v>
      </c>
      <c r="C832" t="s">
        <v>38</v>
      </c>
      <c r="D832" t="s">
        <v>48</v>
      </c>
      <c r="E832">
        <v>27766</v>
      </c>
      <c r="G832" s="2">
        <v>4.8499999999999996</v>
      </c>
      <c r="H832" t="s">
        <v>118</v>
      </c>
      <c r="I832" t="s">
        <v>1286</v>
      </c>
      <c r="M832" t="s">
        <v>88</v>
      </c>
      <c r="N832" t="s">
        <v>44</v>
      </c>
      <c r="O832" t="s">
        <v>88</v>
      </c>
      <c r="P832" t="s">
        <v>44</v>
      </c>
      <c r="Q832" t="s">
        <v>52</v>
      </c>
      <c r="R832">
        <v>2</v>
      </c>
      <c r="S832" s="4">
        <v>14</v>
      </c>
      <c r="T832" s="2">
        <v>67.849999999999994</v>
      </c>
      <c r="U832" s="2">
        <v>9.5</v>
      </c>
      <c r="V832" s="2">
        <v>77.349999999999994</v>
      </c>
      <c r="X832" s="2">
        <v>0</v>
      </c>
      <c r="Y832" s="2">
        <v>0</v>
      </c>
      <c r="Z832" s="2">
        <v>0</v>
      </c>
      <c r="AB832" s="2">
        <v>0</v>
      </c>
      <c r="AC832" s="2">
        <v>0</v>
      </c>
      <c r="AD832" s="2">
        <v>0</v>
      </c>
      <c r="AF832" s="2">
        <v>0</v>
      </c>
      <c r="AG832" s="2">
        <v>0</v>
      </c>
      <c r="AH832" s="2">
        <v>0</v>
      </c>
      <c r="AJ832" s="20">
        <v>89.06</v>
      </c>
      <c r="AK832" s="21">
        <f t="shared" si="24"/>
        <v>12.468400000000001</v>
      </c>
      <c r="AL832" s="21">
        <f t="shared" si="25"/>
        <v>101.5284</v>
      </c>
      <c r="AM832"/>
      <c r="AN832" s="19">
        <v>0</v>
      </c>
      <c r="AO832" s="2"/>
      <c r="AS832" s="17"/>
      <c r="AT832" s="17"/>
      <c r="AU832" s="13"/>
      <c r="AV832" s="13"/>
      <c r="AW832" s="31"/>
      <c r="AX832" s="38"/>
      <c r="AY832" s="33"/>
      <c r="AZ832" s="33"/>
      <c r="BA832" s="34"/>
      <c r="BB832" s="35"/>
      <c r="BC832" s="45"/>
      <c r="BD832" s="46"/>
      <c r="BE832" s="20"/>
    </row>
    <row r="833" spans="1:57" x14ac:dyDescent="0.35">
      <c r="A833" s="14">
        <v>833</v>
      </c>
      <c r="B833" t="s">
        <v>1251</v>
      </c>
      <c r="C833" t="s">
        <v>38</v>
      </c>
      <c r="D833" t="s">
        <v>48</v>
      </c>
      <c r="E833">
        <v>27766</v>
      </c>
      <c r="G833" s="2">
        <v>5.35</v>
      </c>
      <c r="H833" t="s">
        <v>118</v>
      </c>
      <c r="I833" t="s">
        <v>1252</v>
      </c>
      <c r="M833" t="s">
        <v>88</v>
      </c>
      <c r="N833" t="s">
        <v>44</v>
      </c>
      <c r="O833" t="s">
        <v>88</v>
      </c>
      <c r="P833" t="s">
        <v>60</v>
      </c>
      <c r="Q833" t="s">
        <v>52</v>
      </c>
      <c r="R833">
        <v>1</v>
      </c>
      <c r="S833" s="4">
        <v>13</v>
      </c>
      <c r="T833" s="2">
        <v>69.569999999999993</v>
      </c>
      <c r="U833" s="2">
        <v>9.74</v>
      </c>
      <c r="V833" s="2">
        <v>79.31</v>
      </c>
      <c r="X833" s="2">
        <v>0</v>
      </c>
      <c r="Y833" s="2">
        <v>0</v>
      </c>
      <c r="Z833" s="2">
        <v>0</v>
      </c>
      <c r="AB833" s="2">
        <v>0</v>
      </c>
      <c r="AC833" s="2">
        <v>0</v>
      </c>
      <c r="AD833" s="2">
        <v>0</v>
      </c>
      <c r="AF833" s="2">
        <v>0</v>
      </c>
      <c r="AG833" s="2">
        <v>0</v>
      </c>
      <c r="AH833" s="2">
        <v>0</v>
      </c>
      <c r="AJ833" s="20">
        <v>91.320000000000007</v>
      </c>
      <c r="AK833" s="21">
        <f t="shared" si="24"/>
        <v>12.784800000000002</v>
      </c>
      <c r="AL833" s="21">
        <f t="shared" si="25"/>
        <v>104.10480000000001</v>
      </c>
      <c r="AM833"/>
      <c r="AN833" s="19">
        <v>0</v>
      </c>
      <c r="AO833" s="2"/>
      <c r="AS833" s="17"/>
      <c r="AT833" s="17"/>
      <c r="AU833" s="13"/>
      <c r="AV833" s="13"/>
      <c r="AW833" s="31"/>
      <c r="AX833" s="38"/>
      <c r="AY833" s="33"/>
      <c r="AZ833" s="33"/>
      <c r="BA833" s="34"/>
      <c r="BB833" s="35"/>
      <c r="BC833" s="45"/>
      <c r="BD833" s="46"/>
      <c r="BE833" s="20"/>
    </row>
    <row r="834" spans="1:57" x14ac:dyDescent="0.35">
      <c r="A834" s="14">
        <v>834</v>
      </c>
      <c r="B834" t="s">
        <v>547</v>
      </c>
      <c r="C834" t="s">
        <v>38</v>
      </c>
      <c r="D834" t="s">
        <v>48</v>
      </c>
      <c r="E834">
        <v>27766</v>
      </c>
      <c r="G834" s="2">
        <v>10.119999999999999</v>
      </c>
      <c r="H834" t="s">
        <v>206</v>
      </c>
      <c r="I834" t="s">
        <v>548</v>
      </c>
      <c r="K834" t="s">
        <v>549</v>
      </c>
      <c r="M834" t="s">
        <v>51</v>
      </c>
      <c r="N834" t="s">
        <v>44</v>
      </c>
      <c r="O834" t="s">
        <v>51</v>
      </c>
      <c r="P834" t="s">
        <v>69</v>
      </c>
      <c r="Q834" t="s">
        <v>52</v>
      </c>
      <c r="R834">
        <v>1</v>
      </c>
      <c r="S834" s="4">
        <v>6</v>
      </c>
      <c r="T834" s="2">
        <v>60.7</v>
      </c>
      <c r="U834" s="2">
        <v>8.5</v>
      </c>
      <c r="V834" s="2">
        <v>69.2</v>
      </c>
      <c r="X834" s="2">
        <v>0</v>
      </c>
      <c r="Y834" s="2">
        <v>0</v>
      </c>
      <c r="Z834" s="2">
        <v>0</v>
      </c>
      <c r="AB834" s="2">
        <v>0</v>
      </c>
      <c r="AC834" s="2">
        <v>0</v>
      </c>
      <c r="AD834" s="2">
        <v>0</v>
      </c>
      <c r="AF834" s="2">
        <v>0</v>
      </c>
      <c r="AG834" s="2">
        <v>0</v>
      </c>
      <c r="AH834" s="2">
        <v>0</v>
      </c>
      <c r="AJ834" s="20">
        <v>79.67</v>
      </c>
      <c r="AK834" s="21">
        <f t="shared" ref="AK834:AK897" si="26">AJ834*14%</f>
        <v>11.153800000000002</v>
      </c>
      <c r="AL834" s="21">
        <f t="shared" ref="AL834:AL897" si="27">AJ834+AK834</f>
        <v>90.823800000000006</v>
      </c>
      <c r="AM834"/>
      <c r="AN834" s="19">
        <v>0</v>
      </c>
      <c r="AO834" s="2"/>
      <c r="AS834" s="17"/>
      <c r="AT834" s="17"/>
      <c r="AU834" s="13"/>
      <c r="AV834" s="13"/>
      <c r="AW834" s="31"/>
      <c r="AX834" s="38"/>
      <c r="AY834" s="33"/>
      <c r="AZ834" s="33"/>
      <c r="BA834" s="34"/>
      <c r="BB834" s="35"/>
      <c r="BC834" s="45"/>
      <c r="BD834" s="46"/>
      <c r="BE834" s="20"/>
    </row>
    <row r="835" spans="1:57" x14ac:dyDescent="0.35">
      <c r="A835" s="14">
        <v>835</v>
      </c>
      <c r="B835" t="s">
        <v>378</v>
      </c>
      <c r="C835" t="s">
        <v>38</v>
      </c>
      <c r="D835" t="s">
        <v>48</v>
      </c>
      <c r="E835">
        <v>27766</v>
      </c>
      <c r="G835" s="2">
        <v>15.18</v>
      </c>
      <c r="H835" t="s">
        <v>134</v>
      </c>
      <c r="I835" t="s">
        <v>379</v>
      </c>
      <c r="K835" t="s">
        <v>380</v>
      </c>
      <c r="M835" t="s">
        <v>88</v>
      </c>
      <c r="N835" t="s">
        <v>44</v>
      </c>
      <c r="O835" t="s">
        <v>51</v>
      </c>
      <c r="P835" t="s">
        <v>69</v>
      </c>
      <c r="Q835" t="s">
        <v>52</v>
      </c>
      <c r="R835">
        <v>1</v>
      </c>
      <c r="S835" s="4">
        <v>4</v>
      </c>
      <c r="T835" s="2">
        <v>60.7</v>
      </c>
      <c r="U835" s="2">
        <v>8.5</v>
      </c>
      <c r="V835" s="2">
        <v>69.2</v>
      </c>
      <c r="X835" s="2">
        <v>0</v>
      </c>
      <c r="Y835" s="2">
        <v>0</v>
      </c>
      <c r="Z835" s="2">
        <v>0</v>
      </c>
      <c r="AB835" s="2">
        <v>0</v>
      </c>
      <c r="AC835" s="2">
        <v>0</v>
      </c>
      <c r="AD835" s="2">
        <v>0</v>
      </c>
      <c r="AF835" s="2">
        <v>0</v>
      </c>
      <c r="AG835" s="2">
        <v>0</v>
      </c>
      <c r="AH835" s="2">
        <v>0</v>
      </c>
      <c r="AJ835" s="20">
        <v>79.67</v>
      </c>
      <c r="AK835" s="21">
        <f t="shared" si="26"/>
        <v>11.153800000000002</v>
      </c>
      <c r="AL835" s="21">
        <f t="shared" si="27"/>
        <v>90.823800000000006</v>
      </c>
      <c r="AM835"/>
      <c r="AN835" s="19">
        <v>0</v>
      </c>
      <c r="AO835" s="2"/>
      <c r="AS835" s="17"/>
      <c r="AT835" s="17"/>
      <c r="AU835" s="13"/>
      <c r="AV835" s="13"/>
      <c r="AW835" s="31"/>
      <c r="AX835" s="38"/>
      <c r="AY835" s="33"/>
      <c r="AZ835" s="33"/>
      <c r="BA835" s="34"/>
      <c r="BB835" s="35"/>
      <c r="BC835" s="45"/>
      <c r="BD835" s="46"/>
      <c r="BE835" s="20"/>
    </row>
    <row r="836" spans="1:57" x14ac:dyDescent="0.35">
      <c r="A836" s="14">
        <v>836</v>
      </c>
      <c r="B836" t="s">
        <v>991</v>
      </c>
      <c r="C836" t="s">
        <v>38</v>
      </c>
      <c r="D836" t="s">
        <v>48</v>
      </c>
      <c r="E836">
        <v>27766</v>
      </c>
      <c r="G836" s="2">
        <v>6.74</v>
      </c>
      <c r="H836" t="s">
        <v>134</v>
      </c>
      <c r="I836" t="s">
        <v>992</v>
      </c>
      <c r="K836" t="s">
        <v>993</v>
      </c>
      <c r="M836" t="s">
        <v>51</v>
      </c>
      <c r="N836" t="s">
        <v>44</v>
      </c>
      <c r="O836" t="s">
        <v>51</v>
      </c>
      <c r="P836" t="s">
        <v>69</v>
      </c>
      <c r="Q836" t="s">
        <v>52</v>
      </c>
      <c r="R836">
        <v>1</v>
      </c>
      <c r="S836" s="4">
        <v>9</v>
      </c>
      <c r="T836" s="2">
        <v>60.7</v>
      </c>
      <c r="U836" s="2">
        <v>8.5</v>
      </c>
      <c r="V836" s="2">
        <v>69.2</v>
      </c>
      <c r="X836" s="2">
        <v>0</v>
      </c>
      <c r="Y836" s="2">
        <v>0</v>
      </c>
      <c r="Z836" s="2">
        <v>0</v>
      </c>
      <c r="AB836" s="2">
        <v>0</v>
      </c>
      <c r="AC836" s="2">
        <v>0</v>
      </c>
      <c r="AD836" s="2">
        <v>0</v>
      </c>
      <c r="AF836" s="2">
        <v>0</v>
      </c>
      <c r="AG836" s="2">
        <v>0</v>
      </c>
      <c r="AH836" s="2">
        <v>0</v>
      </c>
      <c r="AJ836" s="20">
        <v>79.67</v>
      </c>
      <c r="AK836" s="21">
        <f t="shared" si="26"/>
        <v>11.153800000000002</v>
      </c>
      <c r="AL836" s="21">
        <f t="shared" si="27"/>
        <v>90.823800000000006</v>
      </c>
      <c r="AM836"/>
      <c r="AN836" s="19">
        <v>0</v>
      </c>
      <c r="AO836" s="2"/>
      <c r="AS836" s="17"/>
      <c r="AT836" s="17"/>
      <c r="AU836" s="13"/>
      <c r="AV836" s="13"/>
      <c r="AW836" s="31"/>
      <c r="AX836" s="38"/>
      <c r="AY836" s="33"/>
      <c r="AZ836" s="33"/>
      <c r="BA836" s="34"/>
      <c r="BB836" s="35"/>
      <c r="BC836" s="45"/>
      <c r="BD836" s="46"/>
      <c r="BE836" s="20"/>
    </row>
    <row r="837" spans="1:57" x14ac:dyDescent="0.35">
      <c r="A837" s="14">
        <v>837</v>
      </c>
      <c r="B837" t="s">
        <v>2789</v>
      </c>
      <c r="C837" t="s">
        <v>38</v>
      </c>
      <c r="D837" t="s">
        <v>48</v>
      </c>
      <c r="E837">
        <v>27766</v>
      </c>
      <c r="G837" s="2">
        <v>24.14</v>
      </c>
      <c r="H837" t="s">
        <v>134</v>
      </c>
      <c r="I837" t="s">
        <v>2790</v>
      </c>
      <c r="K837" t="s">
        <v>2791</v>
      </c>
      <c r="M837" t="s">
        <v>51</v>
      </c>
      <c r="N837" t="s">
        <v>44</v>
      </c>
      <c r="O837" t="s">
        <v>51</v>
      </c>
      <c r="P837" t="s">
        <v>69</v>
      </c>
      <c r="Q837" t="s">
        <v>1996</v>
      </c>
      <c r="R837">
        <v>1</v>
      </c>
      <c r="S837" s="7">
        <v>2</v>
      </c>
      <c r="T837" s="2">
        <v>48.28</v>
      </c>
      <c r="U837" s="2">
        <v>6.76</v>
      </c>
      <c r="V837" s="2">
        <v>55.04</v>
      </c>
      <c r="X837" s="2">
        <v>0</v>
      </c>
      <c r="Y837" s="2">
        <v>0</v>
      </c>
      <c r="Z837" s="2">
        <v>0</v>
      </c>
      <c r="AB837" s="2">
        <v>0</v>
      </c>
      <c r="AC837" s="2">
        <v>0</v>
      </c>
      <c r="AD837" s="2">
        <v>0</v>
      </c>
      <c r="AF837" s="2">
        <v>0</v>
      </c>
      <c r="AG837" s="2">
        <v>0</v>
      </c>
      <c r="AH837" s="2">
        <v>0</v>
      </c>
      <c r="AJ837" s="20">
        <v>63.370000000000005</v>
      </c>
      <c r="AK837" s="21">
        <f t="shared" si="26"/>
        <v>8.8718000000000021</v>
      </c>
      <c r="AL837" s="21">
        <f t="shared" si="27"/>
        <v>72.241800000000012</v>
      </c>
      <c r="AM837"/>
      <c r="AN837" s="19">
        <v>0</v>
      </c>
      <c r="AO837" s="2"/>
      <c r="AS837" s="17"/>
      <c r="AT837" s="17"/>
      <c r="AU837" s="13"/>
      <c r="AV837" s="13"/>
      <c r="AW837" s="31"/>
      <c r="AX837" s="38"/>
      <c r="AY837" s="33"/>
      <c r="AZ837" s="33"/>
      <c r="BA837" s="34"/>
      <c r="BB837" s="35"/>
      <c r="BC837" s="45"/>
      <c r="BD837" s="46"/>
      <c r="BE837" s="20"/>
    </row>
    <row r="838" spans="1:57" x14ac:dyDescent="0.35">
      <c r="A838" s="14">
        <v>838</v>
      </c>
      <c r="B838" t="s">
        <v>419</v>
      </c>
      <c r="C838" t="s">
        <v>38</v>
      </c>
      <c r="D838" t="s">
        <v>48</v>
      </c>
      <c r="E838">
        <v>27766</v>
      </c>
      <c r="G838" s="2">
        <v>12.28</v>
      </c>
      <c r="H838" t="s">
        <v>109</v>
      </c>
      <c r="I838" t="s">
        <v>420</v>
      </c>
      <c r="M838" t="s">
        <v>88</v>
      </c>
      <c r="N838" t="s">
        <v>44</v>
      </c>
      <c r="O838" t="s">
        <v>421</v>
      </c>
      <c r="P838" t="s">
        <v>44</v>
      </c>
      <c r="Q838" t="s">
        <v>52</v>
      </c>
      <c r="R838">
        <v>1</v>
      </c>
      <c r="S838" s="4">
        <v>5</v>
      </c>
      <c r="T838" s="2">
        <v>61.42</v>
      </c>
      <c r="U838" s="2">
        <v>8.6</v>
      </c>
      <c r="V838" s="2">
        <v>70.02</v>
      </c>
      <c r="X838" s="2">
        <v>0</v>
      </c>
      <c r="Y838" s="2">
        <v>0</v>
      </c>
      <c r="Z838" s="2">
        <v>0</v>
      </c>
      <c r="AB838" s="2">
        <v>0</v>
      </c>
      <c r="AC838" s="2">
        <v>0</v>
      </c>
      <c r="AD838" s="2">
        <v>0</v>
      </c>
      <c r="AF838" s="2">
        <v>0</v>
      </c>
      <c r="AG838" s="2">
        <v>0</v>
      </c>
      <c r="AH838" s="2">
        <v>0</v>
      </c>
      <c r="AJ838" s="20">
        <v>80.62</v>
      </c>
      <c r="AK838" s="21">
        <f t="shared" si="26"/>
        <v>11.286800000000001</v>
      </c>
      <c r="AL838" s="21">
        <f t="shared" si="27"/>
        <v>91.906800000000004</v>
      </c>
      <c r="AM838"/>
      <c r="AN838" s="19">
        <v>0</v>
      </c>
      <c r="AO838" s="2"/>
      <c r="AS838" s="17"/>
      <c r="AT838" s="17"/>
      <c r="AU838" s="13"/>
      <c r="AV838" s="13"/>
      <c r="AW838" s="31"/>
      <c r="AX838" s="38"/>
      <c r="AY838" s="33"/>
      <c r="AZ838" s="33"/>
      <c r="BA838" s="34"/>
      <c r="BB838" s="35"/>
      <c r="BC838" s="45"/>
      <c r="BD838" s="46"/>
      <c r="BE838" s="20"/>
    </row>
    <row r="839" spans="1:57" x14ac:dyDescent="0.35">
      <c r="A839" s="14">
        <v>839</v>
      </c>
      <c r="B839" t="s">
        <v>487</v>
      </c>
      <c r="C839" t="s">
        <v>38</v>
      </c>
      <c r="D839" t="s">
        <v>48</v>
      </c>
      <c r="E839">
        <v>27766</v>
      </c>
      <c r="G839" s="2">
        <v>12.14</v>
      </c>
      <c r="H839" t="s">
        <v>118</v>
      </c>
      <c r="I839" t="s">
        <v>488</v>
      </c>
      <c r="M839" t="s">
        <v>88</v>
      </c>
      <c r="N839" t="s">
        <v>44</v>
      </c>
      <c r="O839" t="s">
        <v>88</v>
      </c>
      <c r="P839" t="s">
        <v>60</v>
      </c>
      <c r="Q839" t="s">
        <v>52</v>
      </c>
      <c r="R839">
        <v>1</v>
      </c>
      <c r="S839" s="4">
        <v>5</v>
      </c>
      <c r="T839" s="2">
        <v>60.7</v>
      </c>
      <c r="U839" s="2">
        <v>8.5</v>
      </c>
      <c r="V839" s="2">
        <v>69.2</v>
      </c>
      <c r="X839" s="2">
        <v>0</v>
      </c>
      <c r="Y839" s="2">
        <v>0</v>
      </c>
      <c r="Z839" s="2">
        <v>0</v>
      </c>
      <c r="AB839" s="2">
        <v>0</v>
      </c>
      <c r="AC839" s="2">
        <v>0</v>
      </c>
      <c r="AD839" s="2">
        <v>0</v>
      </c>
      <c r="AF839" s="2">
        <v>0</v>
      </c>
      <c r="AG839" s="2">
        <v>0</v>
      </c>
      <c r="AH839" s="2">
        <v>0</v>
      </c>
      <c r="AJ839" s="20">
        <v>79.67</v>
      </c>
      <c r="AK839" s="21">
        <f t="shared" si="26"/>
        <v>11.153800000000002</v>
      </c>
      <c r="AL839" s="21">
        <f t="shared" si="27"/>
        <v>90.823800000000006</v>
      </c>
      <c r="AM839"/>
      <c r="AN839" s="19">
        <v>0</v>
      </c>
      <c r="AO839" s="2"/>
      <c r="AS839" s="17"/>
      <c r="AT839" s="17"/>
      <c r="AU839" s="13"/>
      <c r="AV839" s="13"/>
      <c r="AW839" s="31"/>
      <c r="AX839" s="38"/>
      <c r="AY839" s="33"/>
      <c r="AZ839" s="33"/>
      <c r="BA839" s="34"/>
      <c r="BB839" s="35"/>
      <c r="BC839" s="45"/>
      <c r="BD839" s="46"/>
      <c r="BE839" s="20"/>
    </row>
    <row r="840" spans="1:57" x14ac:dyDescent="0.35">
      <c r="A840" s="14">
        <v>840</v>
      </c>
      <c r="B840" t="s">
        <v>655</v>
      </c>
      <c r="C840" t="s">
        <v>38</v>
      </c>
      <c r="D840" t="s">
        <v>48</v>
      </c>
      <c r="E840">
        <v>27766</v>
      </c>
      <c r="G840" s="2">
        <v>7.68</v>
      </c>
      <c r="H840" t="s">
        <v>113</v>
      </c>
      <c r="I840" t="s">
        <v>656</v>
      </c>
      <c r="K840" t="s">
        <v>657</v>
      </c>
      <c r="M840" t="s">
        <v>51</v>
      </c>
      <c r="N840" t="s">
        <v>44</v>
      </c>
      <c r="O840" t="s">
        <v>51</v>
      </c>
      <c r="P840" t="s">
        <v>69</v>
      </c>
      <c r="Q840" t="s">
        <v>52</v>
      </c>
      <c r="R840">
        <v>1</v>
      </c>
      <c r="S840" s="4">
        <v>8</v>
      </c>
      <c r="T840" s="2">
        <v>61.42</v>
      </c>
      <c r="U840" s="2">
        <v>8.6</v>
      </c>
      <c r="V840" s="2">
        <v>70.02</v>
      </c>
      <c r="X840" s="2">
        <v>0</v>
      </c>
      <c r="Y840" s="2">
        <v>0</v>
      </c>
      <c r="Z840" s="2">
        <v>0</v>
      </c>
      <c r="AB840" s="2">
        <v>0</v>
      </c>
      <c r="AC840" s="2">
        <v>0</v>
      </c>
      <c r="AD840" s="2">
        <v>0</v>
      </c>
      <c r="AF840" s="2">
        <v>0</v>
      </c>
      <c r="AG840" s="2">
        <v>0</v>
      </c>
      <c r="AH840" s="2">
        <v>0</v>
      </c>
      <c r="AJ840" s="20">
        <v>80.62</v>
      </c>
      <c r="AK840" s="21">
        <f t="shared" si="26"/>
        <v>11.286800000000001</v>
      </c>
      <c r="AL840" s="21">
        <f t="shared" si="27"/>
        <v>91.906800000000004</v>
      </c>
      <c r="AM840"/>
      <c r="AN840" s="19">
        <v>0</v>
      </c>
      <c r="AO840" s="2"/>
      <c r="AS840" s="17"/>
      <c r="AT840" s="17"/>
      <c r="AU840" s="13"/>
      <c r="AV840" s="13"/>
      <c r="AW840" s="31"/>
      <c r="AX840" s="38"/>
      <c r="AY840" s="33"/>
      <c r="AZ840" s="33"/>
      <c r="BA840" s="34"/>
      <c r="BB840" s="35"/>
      <c r="BC840" s="45"/>
      <c r="BD840" s="46"/>
      <c r="BE840" s="20"/>
    </row>
    <row r="841" spans="1:57" x14ac:dyDescent="0.35">
      <c r="A841" s="14">
        <v>841</v>
      </c>
      <c r="B841" t="s">
        <v>561</v>
      </c>
      <c r="C841" t="s">
        <v>38</v>
      </c>
      <c r="D841" t="s">
        <v>48</v>
      </c>
      <c r="E841">
        <v>27766</v>
      </c>
      <c r="G841" s="2">
        <v>8.77</v>
      </c>
      <c r="H841" t="s">
        <v>109</v>
      </c>
      <c r="I841" t="s">
        <v>562</v>
      </c>
      <c r="K841" t="s">
        <v>563</v>
      </c>
      <c r="M841" t="s">
        <v>88</v>
      </c>
      <c r="N841" t="s">
        <v>44</v>
      </c>
      <c r="O841" t="s">
        <v>88</v>
      </c>
      <c r="P841" t="s">
        <v>44</v>
      </c>
      <c r="Q841" t="s">
        <v>52</v>
      </c>
      <c r="R841">
        <v>1</v>
      </c>
      <c r="S841" s="4">
        <v>7</v>
      </c>
      <c r="T841" s="2">
        <v>61.42</v>
      </c>
      <c r="U841" s="2">
        <v>8.6</v>
      </c>
      <c r="V841" s="2">
        <v>70.02</v>
      </c>
      <c r="X841" s="2">
        <v>0</v>
      </c>
      <c r="Y841" s="2">
        <v>0</v>
      </c>
      <c r="Z841" s="2">
        <v>0</v>
      </c>
      <c r="AB841" s="2">
        <v>0</v>
      </c>
      <c r="AC841" s="2">
        <v>0</v>
      </c>
      <c r="AD841" s="2">
        <v>0</v>
      </c>
      <c r="AF841" s="2">
        <v>0</v>
      </c>
      <c r="AG841" s="2">
        <v>0</v>
      </c>
      <c r="AH841" s="2">
        <v>0</v>
      </c>
      <c r="AJ841" s="20">
        <v>80.62</v>
      </c>
      <c r="AK841" s="21">
        <f t="shared" si="26"/>
        <v>11.286800000000001</v>
      </c>
      <c r="AL841" s="21">
        <f t="shared" si="27"/>
        <v>91.906800000000004</v>
      </c>
      <c r="AM841"/>
      <c r="AN841" s="19">
        <v>0</v>
      </c>
      <c r="AO841" s="2"/>
      <c r="AS841" s="17"/>
      <c r="AT841" s="17"/>
      <c r="AU841" s="13"/>
      <c r="AV841" s="13"/>
      <c r="AW841" s="31"/>
      <c r="AX841" s="38"/>
      <c r="AY841" s="33"/>
      <c r="AZ841" s="33"/>
      <c r="BA841" s="34"/>
      <c r="BB841" s="35"/>
      <c r="BC841" s="45"/>
      <c r="BD841" s="46"/>
      <c r="BE841" s="20"/>
    </row>
    <row r="842" spans="1:57" x14ac:dyDescent="0.35">
      <c r="A842" s="14">
        <v>842</v>
      </c>
      <c r="B842" t="s">
        <v>1100</v>
      </c>
      <c r="C842" t="s">
        <v>38</v>
      </c>
      <c r="D842" t="s">
        <v>48</v>
      </c>
      <c r="E842">
        <v>27766</v>
      </c>
      <c r="G842" s="2">
        <v>5.41</v>
      </c>
      <c r="H842" t="s">
        <v>54</v>
      </c>
      <c r="I842" t="s">
        <v>1101</v>
      </c>
      <c r="K842" t="s">
        <v>157</v>
      </c>
      <c r="M842" t="s">
        <v>127</v>
      </c>
      <c r="N842" t="s">
        <v>44</v>
      </c>
      <c r="O842" t="s">
        <v>88</v>
      </c>
      <c r="P842" t="s">
        <v>69</v>
      </c>
      <c r="Q842" t="s">
        <v>52</v>
      </c>
      <c r="R842">
        <v>1</v>
      </c>
      <c r="S842" s="4">
        <v>13</v>
      </c>
      <c r="T842" s="2">
        <v>70.39</v>
      </c>
      <c r="U842" s="2">
        <v>9.85</v>
      </c>
      <c r="V842" s="2">
        <v>80.239999999999995</v>
      </c>
      <c r="X842" s="2">
        <v>0</v>
      </c>
      <c r="Y842" s="2">
        <v>0</v>
      </c>
      <c r="Z842" s="2">
        <v>0</v>
      </c>
      <c r="AB842" s="2">
        <v>0</v>
      </c>
      <c r="AC842" s="2">
        <v>0</v>
      </c>
      <c r="AD842" s="2">
        <v>0</v>
      </c>
      <c r="AF842" s="2">
        <v>0</v>
      </c>
      <c r="AG842" s="2">
        <v>0</v>
      </c>
      <c r="AH842" s="2">
        <v>0</v>
      </c>
      <c r="AJ842" s="20">
        <v>92.39</v>
      </c>
      <c r="AK842" s="21">
        <f t="shared" si="26"/>
        <v>12.934600000000001</v>
      </c>
      <c r="AL842" s="21">
        <f t="shared" si="27"/>
        <v>105.3246</v>
      </c>
      <c r="AM842"/>
      <c r="AN842" s="19">
        <v>0</v>
      </c>
      <c r="AO842" s="2"/>
      <c r="AS842" s="17"/>
      <c r="AT842" s="17"/>
      <c r="AU842" s="13"/>
      <c r="AV842" s="13"/>
      <c r="AW842" s="31"/>
      <c r="AX842" s="38"/>
      <c r="AY842" s="33"/>
      <c r="AZ842" s="33"/>
      <c r="BA842" s="34"/>
      <c r="BB842" s="35"/>
      <c r="BC842" s="45"/>
      <c r="BD842" s="46"/>
      <c r="BE842" s="20"/>
    </row>
    <row r="843" spans="1:57" x14ac:dyDescent="0.35">
      <c r="A843" s="14">
        <v>843</v>
      </c>
      <c r="B843" t="s">
        <v>1404</v>
      </c>
      <c r="C843" t="s">
        <v>38</v>
      </c>
      <c r="D843" t="s">
        <v>48</v>
      </c>
      <c r="E843">
        <v>27766</v>
      </c>
      <c r="G843" s="2">
        <v>4.6500000000000004</v>
      </c>
      <c r="H843" t="s">
        <v>202</v>
      </c>
      <c r="I843" t="s">
        <v>1405</v>
      </c>
      <c r="M843" t="s">
        <v>1406</v>
      </c>
      <c r="N843" t="s">
        <v>44</v>
      </c>
      <c r="O843" t="s">
        <v>88</v>
      </c>
      <c r="P843" t="s">
        <v>60</v>
      </c>
      <c r="Q843" t="s">
        <v>52</v>
      </c>
      <c r="R843">
        <v>1</v>
      </c>
      <c r="S843" s="4">
        <v>19</v>
      </c>
      <c r="T843" s="2">
        <v>88.33</v>
      </c>
      <c r="U843" s="2">
        <v>12.37</v>
      </c>
      <c r="V843" s="2">
        <v>100.7</v>
      </c>
      <c r="X843" s="2">
        <v>0</v>
      </c>
      <c r="Y843" s="2">
        <v>0</v>
      </c>
      <c r="Z843" s="2">
        <v>0</v>
      </c>
      <c r="AB843" s="2">
        <v>0</v>
      </c>
      <c r="AC843" s="2">
        <v>0</v>
      </c>
      <c r="AD843" s="2">
        <v>0</v>
      </c>
      <c r="AF843" s="2">
        <v>0</v>
      </c>
      <c r="AG843" s="2">
        <v>0</v>
      </c>
      <c r="AH843" s="2">
        <v>0</v>
      </c>
      <c r="AJ843" s="20">
        <v>115.94</v>
      </c>
      <c r="AK843" s="21">
        <f t="shared" si="26"/>
        <v>16.2316</v>
      </c>
      <c r="AL843" s="21">
        <f t="shared" si="27"/>
        <v>132.17160000000001</v>
      </c>
      <c r="AM843"/>
      <c r="AN843" s="19">
        <v>0</v>
      </c>
      <c r="AO843" s="2"/>
      <c r="AS843" s="17"/>
      <c r="AT843" s="17"/>
      <c r="AU843" s="13"/>
      <c r="AV843" s="13"/>
      <c r="AW843" s="31"/>
      <c r="AX843" s="38"/>
      <c r="AY843" s="33"/>
      <c r="AZ843" s="33"/>
      <c r="BA843" s="34"/>
      <c r="BB843" s="35"/>
      <c r="BC843" s="45"/>
      <c r="BD843" s="46"/>
      <c r="BE843" s="20"/>
    </row>
    <row r="844" spans="1:57" x14ac:dyDescent="0.35">
      <c r="A844" s="14">
        <v>844</v>
      </c>
      <c r="B844" t="s">
        <v>158</v>
      </c>
      <c r="C844" t="s">
        <v>38</v>
      </c>
      <c r="D844" t="s">
        <v>48</v>
      </c>
      <c r="E844">
        <v>27766</v>
      </c>
      <c r="G844" s="2">
        <v>30.71</v>
      </c>
      <c r="H844" t="s">
        <v>81</v>
      </c>
      <c r="I844" t="s">
        <v>159</v>
      </c>
      <c r="M844" t="s">
        <v>160</v>
      </c>
      <c r="N844" t="s">
        <v>44</v>
      </c>
      <c r="O844" t="s">
        <v>51</v>
      </c>
      <c r="P844" t="s">
        <v>84</v>
      </c>
      <c r="Q844" t="s">
        <v>52</v>
      </c>
      <c r="R844">
        <v>1</v>
      </c>
      <c r="S844" s="4">
        <v>2</v>
      </c>
      <c r="T844" s="2">
        <v>61.42</v>
      </c>
      <c r="U844" s="2">
        <v>8.6</v>
      </c>
      <c r="V844" s="2">
        <v>70.02</v>
      </c>
      <c r="X844" s="2">
        <v>0</v>
      </c>
      <c r="Y844" s="2">
        <v>0</v>
      </c>
      <c r="Z844" s="2">
        <v>0</v>
      </c>
      <c r="AB844" s="2">
        <v>0</v>
      </c>
      <c r="AC844" s="2">
        <v>0</v>
      </c>
      <c r="AD844" s="2">
        <v>0</v>
      </c>
      <c r="AF844" s="2">
        <v>0</v>
      </c>
      <c r="AG844" s="2">
        <v>0</v>
      </c>
      <c r="AH844" s="2">
        <v>0</v>
      </c>
      <c r="AJ844" s="20">
        <v>80.62</v>
      </c>
      <c r="AK844" s="21">
        <f t="shared" si="26"/>
        <v>11.286800000000001</v>
      </c>
      <c r="AL844" s="21">
        <f t="shared" si="27"/>
        <v>91.906800000000004</v>
      </c>
      <c r="AM844"/>
      <c r="AN844" s="19">
        <v>0</v>
      </c>
      <c r="AO844" s="2"/>
      <c r="AS844" s="17"/>
      <c r="AT844" s="17"/>
      <c r="AU844" s="13"/>
      <c r="AV844" s="13"/>
      <c r="AW844" s="31"/>
      <c r="AX844" s="38"/>
      <c r="AY844" s="33"/>
      <c r="AZ844" s="33"/>
      <c r="BA844" s="34"/>
      <c r="BB844" s="35"/>
      <c r="BC844" s="45"/>
      <c r="BD844" s="46"/>
      <c r="BE844" s="20"/>
    </row>
    <row r="845" spans="1:57" x14ac:dyDescent="0.35">
      <c r="A845" s="14">
        <v>845</v>
      </c>
      <c r="B845" t="s">
        <v>201</v>
      </c>
      <c r="C845" t="s">
        <v>38</v>
      </c>
      <c r="D845" t="s">
        <v>48</v>
      </c>
      <c r="E845">
        <v>27766</v>
      </c>
      <c r="G845" s="2">
        <v>20.47</v>
      </c>
      <c r="H845" t="s">
        <v>202</v>
      </c>
      <c r="I845" t="s">
        <v>203</v>
      </c>
      <c r="M845" t="s">
        <v>127</v>
      </c>
      <c r="N845" t="s">
        <v>44</v>
      </c>
      <c r="O845" t="s">
        <v>204</v>
      </c>
      <c r="P845" t="s">
        <v>44</v>
      </c>
      <c r="Q845" t="s">
        <v>52</v>
      </c>
      <c r="R845">
        <v>1</v>
      </c>
      <c r="S845" s="4">
        <v>3</v>
      </c>
      <c r="T845" s="2">
        <v>61.42</v>
      </c>
      <c r="U845" s="2">
        <v>8.6</v>
      </c>
      <c r="V845" s="2">
        <v>70.02</v>
      </c>
      <c r="X845" s="2">
        <v>0</v>
      </c>
      <c r="Y845" s="2">
        <v>0</v>
      </c>
      <c r="Z845" s="2">
        <v>0</v>
      </c>
      <c r="AB845" s="2">
        <v>0</v>
      </c>
      <c r="AC845" s="2">
        <v>0</v>
      </c>
      <c r="AD845" s="2">
        <v>0</v>
      </c>
      <c r="AF845" s="2">
        <v>0</v>
      </c>
      <c r="AG845" s="2">
        <v>0</v>
      </c>
      <c r="AH845" s="2">
        <v>0</v>
      </c>
      <c r="AJ845" s="20">
        <v>80.62</v>
      </c>
      <c r="AK845" s="21">
        <f t="shared" si="26"/>
        <v>11.286800000000001</v>
      </c>
      <c r="AL845" s="21">
        <f t="shared" si="27"/>
        <v>91.906800000000004</v>
      </c>
      <c r="AM845"/>
      <c r="AN845" s="19">
        <v>0</v>
      </c>
      <c r="AO845" s="2"/>
      <c r="AS845" s="17"/>
      <c r="AT845" s="17"/>
      <c r="AU845" s="13"/>
      <c r="AV845" s="13"/>
      <c r="AW845" s="31"/>
      <c r="AX845" s="38"/>
      <c r="AY845" s="33"/>
      <c r="AZ845" s="33"/>
      <c r="BA845" s="34"/>
      <c r="BB845" s="35"/>
      <c r="BC845" s="45"/>
      <c r="BD845" s="46"/>
      <c r="BE845" s="20"/>
    </row>
    <row r="846" spans="1:57" x14ac:dyDescent="0.35">
      <c r="A846" s="14">
        <v>846</v>
      </c>
      <c r="B846" t="s">
        <v>557</v>
      </c>
      <c r="C846" t="s">
        <v>38</v>
      </c>
      <c r="D846" t="s">
        <v>48</v>
      </c>
      <c r="E846">
        <v>27766</v>
      </c>
      <c r="G846" s="2">
        <v>8.77</v>
      </c>
      <c r="H846" t="s">
        <v>71</v>
      </c>
      <c r="I846" t="s">
        <v>558</v>
      </c>
      <c r="M846" t="s">
        <v>127</v>
      </c>
      <c r="N846" t="s">
        <v>44</v>
      </c>
      <c r="O846" t="s">
        <v>51</v>
      </c>
      <c r="P846" t="s">
        <v>60</v>
      </c>
      <c r="Q846" t="s">
        <v>52</v>
      </c>
      <c r="R846">
        <v>1</v>
      </c>
      <c r="S846" s="4">
        <v>7</v>
      </c>
      <c r="T846" s="2">
        <v>61.42</v>
      </c>
      <c r="U846" s="2">
        <v>8.6</v>
      </c>
      <c r="V846" s="2">
        <v>70.02</v>
      </c>
      <c r="X846" s="2">
        <v>0</v>
      </c>
      <c r="Y846" s="2">
        <v>0</v>
      </c>
      <c r="Z846" s="2">
        <v>0</v>
      </c>
      <c r="AB846" s="2">
        <v>0</v>
      </c>
      <c r="AC846" s="2">
        <v>0</v>
      </c>
      <c r="AD846" s="2">
        <v>0</v>
      </c>
      <c r="AF846" s="2">
        <v>0</v>
      </c>
      <c r="AG846" s="2">
        <v>0</v>
      </c>
      <c r="AH846" s="2">
        <v>0</v>
      </c>
      <c r="AJ846" s="20">
        <v>80.62</v>
      </c>
      <c r="AK846" s="21">
        <f t="shared" si="26"/>
        <v>11.286800000000001</v>
      </c>
      <c r="AL846" s="21">
        <f t="shared" si="27"/>
        <v>91.906800000000004</v>
      </c>
      <c r="AM846"/>
      <c r="AN846" s="19">
        <v>0</v>
      </c>
      <c r="AO846" s="2"/>
      <c r="AS846" s="17"/>
      <c r="AT846" s="17"/>
      <c r="AU846" s="13"/>
      <c r="AV846" s="13"/>
      <c r="AW846" s="31"/>
      <c r="AX846" s="38"/>
      <c r="AY846" s="33"/>
      <c r="AZ846" s="33"/>
      <c r="BA846" s="34"/>
      <c r="BB846" s="35"/>
      <c r="BC846" s="45"/>
      <c r="BD846" s="46"/>
      <c r="BE846" s="20"/>
    </row>
    <row r="847" spans="1:57" x14ac:dyDescent="0.35">
      <c r="A847" s="14">
        <v>847</v>
      </c>
      <c r="B847" t="s">
        <v>155</v>
      </c>
      <c r="C847" t="s">
        <v>38</v>
      </c>
      <c r="D847" t="s">
        <v>48</v>
      </c>
      <c r="E847">
        <v>27766</v>
      </c>
      <c r="G847" s="2">
        <v>30.71</v>
      </c>
      <c r="H847" t="s">
        <v>54</v>
      </c>
      <c r="I847" t="s">
        <v>156</v>
      </c>
      <c r="K847" t="s">
        <v>157</v>
      </c>
      <c r="M847" t="s">
        <v>127</v>
      </c>
      <c r="N847" t="s">
        <v>44</v>
      </c>
      <c r="O847" t="s">
        <v>88</v>
      </c>
      <c r="P847" t="s">
        <v>60</v>
      </c>
      <c r="Q847" t="s">
        <v>52</v>
      </c>
      <c r="R847">
        <v>1</v>
      </c>
      <c r="S847" s="4">
        <v>2</v>
      </c>
      <c r="T847" s="2">
        <v>61.42</v>
      </c>
      <c r="U847" s="2">
        <v>8.6</v>
      </c>
      <c r="V847" s="2">
        <v>70.02</v>
      </c>
      <c r="X847" s="2">
        <v>0</v>
      </c>
      <c r="Y847" s="2">
        <v>0</v>
      </c>
      <c r="Z847" s="2">
        <v>0</v>
      </c>
      <c r="AB847" s="2">
        <v>0</v>
      </c>
      <c r="AC847" s="2">
        <v>0</v>
      </c>
      <c r="AD847" s="2">
        <v>0</v>
      </c>
      <c r="AF847" s="2">
        <v>0</v>
      </c>
      <c r="AG847" s="2">
        <v>0</v>
      </c>
      <c r="AH847" s="2">
        <v>0</v>
      </c>
      <c r="AJ847" s="20">
        <v>80.62</v>
      </c>
      <c r="AK847" s="21">
        <f t="shared" si="26"/>
        <v>11.286800000000001</v>
      </c>
      <c r="AL847" s="21">
        <f t="shared" si="27"/>
        <v>91.906800000000004</v>
      </c>
      <c r="AM847"/>
      <c r="AN847" s="19">
        <v>0</v>
      </c>
      <c r="AO847" s="2"/>
      <c r="AS847" s="17"/>
      <c r="AT847" s="17"/>
      <c r="AU847" s="13"/>
      <c r="AV847" s="13"/>
      <c r="AW847" s="31"/>
      <c r="AX847" s="38"/>
      <c r="AY847" s="33"/>
      <c r="AZ847" s="33"/>
      <c r="BA847" s="34"/>
      <c r="BB847" s="35"/>
      <c r="BC847" s="45"/>
      <c r="BD847" s="46"/>
      <c r="BE847" s="20"/>
    </row>
    <row r="848" spans="1:57" x14ac:dyDescent="0.35">
      <c r="A848" s="14">
        <v>848</v>
      </c>
      <c r="B848" t="s">
        <v>1451</v>
      </c>
      <c r="C848" t="s">
        <v>38</v>
      </c>
      <c r="D848" t="s">
        <v>48</v>
      </c>
      <c r="E848">
        <v>27766</v>
      </c>
      <c r="G848" s="2">
        <v>4.3499999999999996</v>
      </c>
      <c r="H848" t="s">
        <v>76</v>
      </c>
      <c r="I848" t="s">
        <v>1452</v>
      </c>
      <c r="M848" t="s">
        <v>51</v>
      </c>
      <c r="N848" t="s">
        <v>187</v>
      </c>
      <c r="O848" t="s">
        <v>59</v>
      </c>
      <c r="P848" t="s">
        <v>60</v>
      </c>
      <c r="Q848" t="s">
        <v>52</v>
      </c>
      <c r="R848">
        <v>1</v>
      </c>
      <c r="S848" s="4">
        <v>21</v>
      </c>
      <c r="T848" s="2">
        <v>91.45</v>
      </c>
      <c r="U848" s="2">
        <v>12.8</v>
      </c>
      <c r="V848" s="2">
        <v>104.25</v>
      </c>
      <c r="X848" s="2">
        <v>0</v>
      </c>
      <c r="Y848" s="2">
        <v>0</v>
      </c>
      <c r="Z848" s="2">
        <v>0</v>
      </c>
      <c r="AB848" s="2">
        <v>0</v>
      </c>
      <c r="AC848" s="2">
        <v>0</v>
      </c>
      <c r="AD848" s="2">
        <v>0</v>
      </c>
      <c r="AF848" s="2">
        <v>0</v>
      </c>
      <c r="AG848" s="2">
        <v>0</v>
      </c>
      <c r="AH848" s="2">
        <v>0</v>
      </c>
      <c r="AJ848" s="20">
        <v>120.03</v>
      </c>
      <c r="AK848" s="21">
        <f t="shared" si="26"/>
        <v>16.804200000000002</v>
      </c>
      <c r="AL848" s="21">
        <f t="shared" si="27"/>
        <v>136.83420000000001</v>
      </c>
      <c r="AM848"/>
      <c r="AN848" s="19">
        <v>0</v>
      </c>
      <c r="AO848" s="2"/>
      <c r="AS848" s="17"/>
      <c r="AT848" s="17"/>
      <c r="AU848" s="13"/>
      <c r="AV848" s="13"/>
      <c r="AW848" s="31"/>
      <c r="AX848" s="38"/>
      <c r="AY848" s="33"/>
      <c r="AZ848" s="33"/>
      <c r="BA848" s="34"/>
      <c r="BB848" s="35"/>
      <c r="BC848" s="45"/>
      <c r="BD848" s="46"/>
      <c r="BE848" s="20"/>
    </row>
    <row r="849" spans="1:57" x14ac:dyDescent="0.35">
      <c r="A849" s="14">
        <v>849</v>
      </c>
      <c r="B849" t="s">
        <v>2095</v>
      </c>
      <c r="C849" t="s">
        <v>38</v>
      </c>
      <c r="D849" t="s">
        <v>48</v>
      </c>
      <c r="E849">
        <v>27766</v>
      </c>
      <c r="G849" s="2">
        <v>48.85</v>
      </c>
      <c r="H849" t="s">
        <v>54</v>
      </c>
      <c r="I849" t="s">
        <v>2096</v>
      </c>
      <c r="M849" t="s">
        <v>399</v>
      </c>
      <c r="N849" t="s">
        <v>187</v>
      </c>
      <c r="O849" t="s">
        <v>51</v>
      </c>
      <c r="P849" t="s">
        <v>69</v>
      </c>
      <c r="Q849" t="s">
        <v>1996</v>
      </c>
      <c r="R849">
        <v>1</v>
      </c>
      <c r="S849" s="4">
        <v>1</v>
      </c>
      <c r="T849" s="2">
        <v>48.85</v>
      </c>
      <c r="U849" s="2">
        <v>6.84</v>
      </c>
      <c r="V849" s="2">
        <v>55.69</v>
      </c>
      <c r="X849" s="2">
        <v>0</v>
      </c>
      <c r="Y849" s="2">
        <v>0</v>
      </c>
      <c r="Z849" s="2">
        <v>0</v>
      </c>
      <c r="AB849" s="2">
        <v>0</v>
      </c>
      <c r="AC849" s="2">
        <v>0</v>
      </c>
      <c r="AD849" s="2">
        <v>0</v>
      </c>
      <c r="AF849" s="2">
        <v>0</v>
      </c>
      <c r="AG849" s="2">
        <v>0</v>
      </c>
      <c r="AH849" s="2">
        <v>0</v>
      </c>
      <c r="AJ849" s="20">
        <v>64.12</v>
      </c>
      <c r="AK849" s="21">
        <f t="shared" si="26"/>
        <v>8.9768000000000008</v>
      </c>
      <c r="AL849" s="21">
        <f t="shared" si="27"/>
        <v>73.096800000000002</v>
      </c>
      <c r="AM849"/>
      <c r="AN849" s="19">
        <v>0</v>
      </c>
      <c r="AO849" s="2"/>
      <c r="AS849" s="17"/>
      <c r="AT849" s="17"/>
      <c r="AU849" s="13"/>
      <c r="AV849" s="13"/>
      <c r="AW849" s="31"/>
      <c r="AX849" s="38"/>
      <c r="AY849" s="33"/>
      <c r="AZ849" s="33"/>
      <c r="BA849" s="34"/>
      <c r="BB849" s="35"/>
      <c r="BC849" s="45"/>
      <c r="BD849" s="46"/>
      <c r="BE849" s="20"/>
    </row>
    <row r="850" spans="1:57" x14ac:dyDescent="0.35">
      <c r="A850" s="14">
        <v>850</v>
      </c>
      <c r="B850" t="s">
        <v>397</v>
      </c>
      <c r="C850" t="s">
        <v>38</v>
      </c>
      <c r="D850" t="s">
        <v>48</v>
      </c>
      <c r="E850">
        <v>27766</v>
      </c>
      <c r="G850" s="2">
        <v>12.28</v>
      </c>
      <c r="H850" t="s">
        <v>199</v>
      </c>
      <c r="I850" t="s">
        <v>398</v>
      </c>
      <c r="M850" t="s">
        <v>399</v>
      </c>
      <c r="N850" t="s">
        <v>187</v>
      </c>
      <c r="O850" t="s">
        <v>400</v>
      </c>
      <c r="P850" t="s">
        <v>69</v>
      </c>
      <c r="Q850" t="s">
        <v>52</v>
      </c>
      <c r="R850">
        <v>1</v>
      </c>
      <c r="S850" s="4">
        <v>5</v>
      </c>
      <c r="T850" s="2">
        <v>61.42</v>
      </c>
      <c r="U850" s="2">
        <v>8.6</v>
      </c>
      <c r="V850" s="2">
        <v>70.02</v>
      </c>
      <c r="X850" s="2">
        <v>0</v>
      </c>
      <c r="Y850" s="2">
        <v>0</v>
      </c>
      <c r="Z850" s="2">
        <v>0</v>
      </c>
      <c r="AB850" s="2">
        <v>0</v>
      </c>
      <c r="AC850" s="2">
        <v>0</v>
      </c>
      <c r="AD850" s="2">
        <v>0</v>
      </c>
      <c r="AF850" s="2">
        <v>0</v>
      </c>
      <c r="AG850" s="2">
        <v>0</v>
      </c>
      <c r="AH850" s="2">
        <v>0</v>
      </c>
      <c r="AJ850" s="20">
        <v>80.62</v>
      </c>
      <c r="AK850" s="21">
        <f t="shared" si="26"/>
        <v>11.286800000000001</v>
      </c>
      <c r="AL850" s="21">
        <f t="shared" si="27"/>
        <v>91.906800000000004</v>
      </c>
      <c r="AM850"/>
      <c r="AN850" s="19">
        <v>0</v>
      </c>
      <c r="AO850" s="2"/>
      <c r="AS850" s="17"/>
      <c r="AT850" s="17"/>
      <c r="AU850" s="13"/>
      <c r="AV850" s="13"/>
      <c r="AW850" s="31"/>
      <c r="AX850" s="38"/>
      <c r="AY850" s="33"/>
      <c r="AZ850" s="33"/>
      <c r="BA850" s="34"/>
      <c r="BB850" s="35"/>
      <c r="BC850" s="45"/>
      <c r="BD850" s="46"/>
      <c r="BE850" s="20"/>
    </row>
    <row r="851" spans="1:57" x14ac:dyDescent="0.35">
      <c r="A851" s="14">
        <v>851</v>
      </c>
      <c r="B851" t="s">
        <v>1479</v>
      </c>
      <c r="C851" t="s">
        <v>38</v>
      </c>
      <c r="D851" t="s">
        <v>48</v>
      </c>
      <c r="E851">
        <v>27766</v>
      </c>
      <c r="G851" s="2">
        <v>4.21</v>
      </c>
      <c r="H851" t="s">
        <v>62</v>
      </c>
      <c r="I851" t="s">
        <v>1480</v>
      </c>
      <c r="M851" t="s">
        <v>399</v>
      </c>
      <c r="N851" t="s">
        <v>187</v>
      </c>
      <c r="O851" t="s">
        <v>51</v>
      </c>
      <c r="P851" t="s">
        <v>69</v>
      </c>
      <c r="Q851" t="s">
        <v>52</v>
      </c>
      <c r="R851">
        <v>1</v>
      </c>
      <c r="S851" s="4">
        <v>23</v>
      </c>
      <c r="T851" s="2">
        <v>96.92</v>
      </c>
      <c r="U851" s="2">
        <v>13.57</v>
      </c>
      <c r="V851" s="2">
        <v>110.49</v>
      </c>
      <c r="X851" s="2">
        <v>0</v>
      </c>
      <c r="Y851" s="2">
        <v>0</v>
      </c>
      <c r="Z851" s="2">
        <v>0</v>
      </c>
      <c r="AB851" s="2">
        <v>0</v>
      </c>
      <c r="AC851" s="2">
        <v>0</v>
      </c>
      <c r="AD851" s="2">
        <v>0</v>
      </c>
      <c r="AF851" s="2">
        <v>0</v>
      </c>
      <c r="AG851" s="2">
        <v>0</v>
      </c>
      <c r="AH851" s="2">
        <v>0</v>
      </c>
      <c r="AJ851" s="20">
        <v>127.21000000000001</v>
      </c>
      <c r="AK851" s="21">
        <f t="shared" si="26"/>
        <v>17.809400000000004</v>
      </c>
      <c r="AL851" s="21">
        <f t="shared" si="27"/>
        <v>145.01940000000002</v>
      </c>
      <c r="AM851"/>
      <c r="AN851" s="19">
        <v>0</v>
      </c>
      <c r="AO851" s="2"/>
      <c r="AS851" s="17"/>
      <c r="AT851" s="17"/>
      <c r="AU851" s="13"/>
      <c r="AV851" s="13"/>
      <c r="AW851" s="31"/>
      <c r="AX851" s="38"/>
      <c r="AY851" s="33"/>
      <c r="AZ851" s="33"/>
      <c r="BA851" s="34"/>
      <c r="BB851" s="35"/>
      <c r="BC851" s="45"/>
      <c r="BD851" s="46"/>
      <c r="BE851" s="20"/>
    </row>
    <row r="852" spans="1:57" x14ac:dyDescent="0.35">
      <c r="A852" s="14">
        <v>852</v>
      </c>
      <c r="B852" t="s">
        <v>2845</v>
      </c>
      <c r="C852" t="s">
        <v>38</v>
      </c>
      <c r="D852" t="s">
        <v>48</v>
      </c>
      <c r="E852">
        <v>27766</v>
      </c>
      <c r="G852" s="2">
        <v>16.59</v>
      </c>
      <c r="H852" t="s">
        <v>134</v>
      </c>
      <c r="I852" t="s">
        <v>2846</v>
      </c>
      <c r="K852" t="s">
        <v>2847</v>
      </c>
      <c r="M852" t="s">
        <v>51</v>
      </c>
      <c r="N852" t="s">
        <v>187</v>
      </c>
      <c r="O852" t="s">
        <v>51</v>
      </c>
      <c r="P852" t="s">
        <v>60</v>
      </c>
      <c r="Q852" t="s">
        <v>1996</v>
      </c>
      <c r="R852">
        <v>1</v>
      </c>
      <c r="S852" s="7">
        <v>4</v>
      </c>
      <c r="T852" s="2">
        <v>66.349999999999994</v>
      </c>
      <c r="U852" s="2">
        <v>9.2899999999999991</v>
      </c>
      <c r="V852" s="2">
        <v>75.64</v>
      </c>
      <c r="X852" s="2">
        <v>0</v>
      </c>
      <c r="Y852" s="2">
        <v>0</v>
      </c>
      <c r="Z852" s="2">
        <v>0</v>
      </c>
      <c r="AB852" s="2">
        <v>0</v>
      </c>
      <c r="AC852" s="2">
        <v>0</v>
      </c>
      <c r="AD852" s="2">
        <v>0</v>
      </c>
      <c r="AF852" s="2">
        <v>0</v>
      </c>
      <c r="AG852" s="2">
        <v>0</v>
      </c>
      <c r="AH852" s="2">
        <v>0</v>
      </c>
      <c r="AJ852" s="20">
        <v>87.09</v>
      </c>
      <c r="AK852" s="21">
        <f t="shared" si="26"/>
        <v>12.192600000000002</v>
      </c>
      <c r="AL852" s="21">
        <f t="shared" si="27"/>
        <v>99.282600000000002</v>
      </c>
      <c r="AM852"/>
      <c r="AN852" s="19">
        <v>0</v>
      </c>
      <c r="AO852" s="2"/>
      <c r="AS852" s="17"/>
      <c r="AT852" s="17"/>
      <c r="AU852" s="13"/>
      <c r="AV852" s="13"/>
      <c r="AW852" s="31"/>
      <c r="AX852" s="38"/>
      <c r="AY852" s="33"/>
      <c r="AZ852" s="33"/>
      <c r="BA852" s="34"/>
      <c r="BB852" s="35"/>
      <c r="BC852" s="45"/>
      <c r="BD852" s="46"/>
      <c r="BE852" s="20"/>
    </row>
    <row r="853" spans="1:57" x14ac:dyDescent="0.35">
      <c r="A853" s="14">
        <v>853</v>
      </c>
      <c r="B853" t="s">
        <v>1725</v>
      </c>
      <c r="C853" t="s">
        <v>38</v>
      </c>
      <c r="D853" t="s">
        <v>48</v>
      </c>
      <c r="E853">
        <v>27766</v>
      </c>
      <c r="G853" s="2">
        <v>3.5</v>
      </c>
      <c r="H853" t="s">
        <v>206</v>
      </c>
      <c r="I853" t="s">
        <v>1726</v>
      </c>
      <c r="K853" t="s">
        <v>1727</v>
      </c>
      <c r="M853" t="s">
        <v>399</v>
      </c>
      <c r="N853" t="s">
        <v>187</v>
      </c>
      <c r="O853" t="s">
        <v>59</v>
      </c>
      <c r="P853" t="s">
        <v>60</v>
      </c>
      <c r="Q853" t="s">
        <v>52</v>
      </c>
      <c r="R853">
        <v>3</v>
      </c>
      <c r="S853" s="4">
        <v>42</v>
      </c>
      <c r="T853" s="2">
        <v>147.08000000000001</v>
      </c>
      <c r="U853" s="2">
        <v>20.59</v>
      </c>
      <c r="V853" s="2">
        <v>167.67</v>
      </c>
      <c r="X853" s="2">
        <v>0</v>
      </c>
      <c r="Y853" s="2">
        <v>0</v>
      </c>
      <c r="Z853" s="2">
        <v>0</v>
      </c>
      <c r="AB853" s="2">
        <v>0</v>
      </c>
      <c r="AC853" s="2">
        <v>0</v>
      </c>
      <c r="AD853" s="2">
        <v>0</v>
      </c>
      <c r="AF853" s="2">
        <v>0</v>
      </c>
      <c r="AG853" s="2">
        <v>0</v>
      </c>
      <c r="AH853" s="2">
        <v>0</v>
      </c>
      <c r="AJ853" s="20">
        <v>193.05</v>
      </c>
      <c r="AK853" s="21">
        <f t="shared" si="26"/>
        <v>27.027000000000005</v>
      </c>
      <c r="AL853" s="21">
        <f t="shared" si="27"/>
        <v>220.07700000000003</v>
      </c>
      <c r="AM853"/>
      <c r="AN853" s="19">
        <v>0</v>
      </c>
      <c r="AO853" s="2"/>
      <c r="AS853" s="17"/>
      <c r="AT853" s="17"/>
      <c r="AU853" s="13"/>
      <c r="AV853" s="13"/>
      <c r="AW853" s="31"/>
      <c r="AX853" s="38"/>
      <c r="AY853" s="33"/>
      <c r="AZ853" s="33"/>
      <c r="BA853" s="34"/>
      <c r="BB853" s="35"/>
      <c r="BC853" s="45"/>
      <c r="BD853" s="46"/>
      <c r="BE853" s="20"/>
    </row>
    <row r="854" spans="1:57" x14ac:dyDescent="0.35">
      <c r="A854" s="14">
        <v>854</v>
      </c>
      <c r="B854" t="s">
        <v>658</v>
      </c>
      <c r="C854" t="s">
        <v>38</v>
      </c>
      <c r="D854" t="s">
        <v>48</v>
      </c>
      <c r="E854">
        <v>27766</v>
      </c>
      <c r="G854" s="2">
        <v>7.59</v>
      </c>
      <c r="H854" t="s">
        <v>118</v>
      </c>
      <c r="I854" t="s">
        <v>659</v>
      </c>
      <c r="M854" t="s">
        <v>105</v>
      </c>
      <c r="N854" t="s">
        <v>552</v>
      </c>
      <c r="O854" t="s">
        <v>51</v>
      </c>
      <c r="P854" t="s">
        <v>44</v>
      </c>
      <c r="Q854" t="s">
        <v>52</v>
      </c>
      <c r="R854">
        <v>1</v>
      </c>
      <c r="S854" s="4">
        <v>8</v>
      </c>
      <c r="T854" s="2">
        <v>60.7</v>
      </c>
      <c r="U854" s="2">
        <v>8.5</v>
      </c>
      <c r="V854" s="2">
        <v>69.2</v>
      </c>
      <c r="X854" s="2">
        <v>0</v>
      </c>
      <c r="Y854" s="2">
        <v>0</v>
      </c>
      <c r="Z854" s="2">
        <v>0</v>
      </c>
      <c r="AB854" s="2">
        <v>0</v>
      </c>
      <c r="AC854" s="2">
        <v>0</v>
      </c>
      <c r="AD854" s="2">
        <v>0</v>
      </c>
      <c r="AF854" s="2">
        <v>0</v>
      </c>
      <c r="AG854" s="2">
        <v>0</v>
      </c>
      <c r="AH854" s="2">
        <v>0</v>
      </c>
      <c r="AJ854" s="20">
        <v>79.67</v>
      </c>
      <c r="AK854" s="21">
        <f t="shared" si="26"/>
        <v>11.153800000000002</v>
      </c>
      <c r="AL854" s="21">
        <f t="shared" si="27"/>
        <v>90.823800000000006</v>
      </c>
      <c r="AM854"/>
      <c r="AN854" s="19">
        <v>0</v>
      </c>
      <c r="AO854" s="2"/>
      <c r="AS854" s="17"/>
      <c r="AT854" s="17"/>
      <c r="AU854" s="13"/>
      <c r="AV854" s="13"/>
      <c r="AW854" s="31"/>
      <c r="AX854" s="38"/>
      <c r="AY854" s="33"/>
      <c r="AZ854" s="33"/>
      <c r="BA854" s="34"/>
      <c r="BB854" s="35"/>
      <c r="BC854" s="45"/>
      <c r="BD854" s="46"/>
      <c r="BE854" s="20"/>
    </row>
    <row r="855" spans="1:57" x14ac:dyDescent="0.35">
      <c r="A855" s="14">
        <v>855</v>
      </c>
      <c r="B855" t="s">
        <v>1527</v>
      </c>
      <c r="C855" t="s">
        <v>38</v>
      </c>
      <c r="D855" t="s">
        <v>48</v>
      </c>
      <c r="E855">
        <v>27766</v>
      </c>
      <c r="G855" s="2">
        <v>4.25</v>
      </c>
      <c r="H855" t="s">
        <v>134</v>
      </c>
      <c r="I855" t="s">
        <v>1528</v>
      </c>
      <c r="K855" t="s">
        <v>1425</v>
      </c>
      <c r="M855" t="s">
        <v>105</v>
      </c>
      <c r="N855" t="s">
        <v>552</v>
      </c>
      <c r="O855" t="s">
        <v>51</v>
      </c>
      <c r="P855" t="s">
        <v>60</v>
      </c>
      <c r="Q855" t="s">
        <v>52</v>
      </c>
      <c r="R855">
        <v>1</v>
      </c>
      <c r="S855" s="4">
        <v>24</v>
      </c>
      <c r="T855" s="2">
        <v>102.09</v>
      </c>
      <c r="U855" s="2">
        <v>14.29</v>
      </c>
      <c r="V855" s="2">
        <v>116.38</v>
      </c>
      <c r="X855" s="2">
        <v>0</v>
      </c>
      <c r="Y855" s="2">
        <v>0</v>
      </c>
      <c r="Z855" s="2">
        <v>0</v>
      </c>
      <c r="AB855" s="2">
        <v>0</v>
      </c>
      <c r="AC855" s="2">
        <v>0</v>
      </c>
      <c r="AD855" s="2">
        <v>0</v>
      </c>
      <c r="AF855" s="2">
        <v>0</v>
      </c>
      <c r="AG855" s="2">
        <v>0</v>
      </c>
      <c r="AH855" s="2">
        <v>0</v>
      </c>
      <c r="AJ855" s="20">
        <v>134</v>
      </c>
      <c r="AK855" s="21">
        <f t="shared" si="26"/>
        <v>18.760000000000002</v>
      </c>
      <c r="AL855" s="21">
        <f t="shared" si="27"/>
        <v>152.76</v>
      </c>
      <c r="AM855"/>
      <c r="AN855" s="19">
        <v>0</v>
      </c>
      <c r="AO855" s="2"/>
      <c r="AS855" s="17"/>
      <c r="AT855" s="17"/>
      <c r="AU855" s="13"/>
      <c r="AV855" s="13"/>
      <c r="AW855" s="31"/>
      <c r="AX855" s="38"/>
      <c r="AY855" s="33"/>
      <c r="AZ855" s="33"/>
      <c r="BA855" s="34"/>
      <c r="BB855" s="35"/>
      <c r="BC855" s="45"/>
      <c r="BD855" s="46"/>
      <c r="BE855" s="20"/>
    </row>
    <row r="856" spans="1:57" x14ac:dyDescent="0.35">
      <c r="A856" s="14">
        <v>856</v>
      </c>
      <c r="B856" t="s">
        <v>1423</v>
      </c>
      <c r="C856" t="s">
        <v>38</v>
      </c>
      <c r="D856" t="s">
        <v>48</v>
      </c>
      <c r="E856">
        <v>27766</v>
      </c>
      <c r="G856" s="2">
        <v>4.5999999999999996</v>
      </c>
      <c r="H856" t="s">
        <v>134</v>
      </c>
      <c r="I856" t="s">
        <v>1424</v>
      </c>
      <c r="K856" t="s">
        <v>1425</v>
      </c>
      <c r="M856" t="s">
        <v>105</v>
      </c>
      <c r="N856" t="s">
        <v>552</v>
      </c>
      <c r="O856" t="s">
        <v>51</v>
      </c>
      <c r="P856" t="s">
        <v>60</v>
      </c>
      <c r="Q856" t="s">
        <v>52</v>
      </c>
      <c r="R856">
        <v>1</v>
      </c>
      <c r="S856" s="4">
        <v>19</v>
      </c>
      <c r="T856" s="2">
        <v>87.31</v>
      </c>
      <c r="U856" s="2">
        <v>12.22</v>
      </c>
      <c r="V856" s="2">
        <v>99.53</v>
      </c>
      <c r="X856" s="2">
        <v>0</v>
      </c>
      <c r="Y856" s="2">
        <v>0</v>
      </c>
      <c r="Z856" s="2">
        <v>0</v>
      </c>
      <c r="AB856" s="2">
        <v>0</v>
      </c>
      <c r="AC856" s="2">
        <v>0</v>
      </c>
      <c r="AD856" s="2">
        <v>0</v>
      </c>
      <c r="AF856" s="2">
        <v>0</v>
      </c>
      <c r="AG856" s="2">
        <v>0</v>
      </c>
      <c r="AH856" s="2">
        <v>0</v>
      </c>
      <c r="AJ856" s="20">
        <v>114.60000000000001</v>
      </c>
      <c r="AK856" s="21">
        <f t="shared" si="26"/>
        <v>16.044000000000004</v>
      </c>
      <c r="AL856" s="21">
        <f t="shared" si="27"/>
        <v>130.64400000000001</v>
      </c>
      <c r="AM856"/>
      <c r="AN856" s="19">
        <v>0</v>
      </c>
      <c r="AO856" s="2"/>
      <c r="AS856" s="17"/>
      <c r="AT856" s="17"/>
      <c r="AU856" s="13"/>
      <c r="AV856" s="13"/>
      <c r="AW856" s="31"/>
      <c r="AX856" s="38"/>
      <c r="AY856" s="33"/>
      <c r="AZ856" s="33"/>
      <c r="BA856" s="34"/>
      <c r="BB856" s="35"/>
      <c r="BC856" s="45"/>
      <c r="BD856" s="46"/>
      <c r="BE856" s="20"/>
    </row>
    <row r="857" spans="1:57" x14ac:dyDescent="0.35">
      <c r="A857" s="14">
        <v>857</v>
      </c>
      <c r="B857" t="s">
        <v>2792</v>
      </c>
      <c r="C857" t="s">
        <v>38</v>
      </c>
      <c r="D857" t="s">
        <v>48</v>
      </c>
      <c r="E857">
        <v>27766</v>
      </c>
      <c r="G857" s="2">
        <v>24.14</v>
      </c>
      <c r="H857" t="s">
        <v>134</v>
      </c>
      <c r="I857" t="s">
        <v>2793</v>
      </c>
      <c r="K857" t="s">
        <v>1999</v>
      </c>
      <c r="M857" t="s">
        <v>105</v>
      </c>
      <c r="N857" t="s">
        <v>552</v>
      </c>
      <c r="O857" t="s">
        <v>164</v>
      </c>
      <c r="P857" t="s">
        <v>60</v>
      </c>
      <c r="Q857" t="s">
        <v>1996</v>
      </c>
      <c r="R857">
        <v>1</v>
      </c>
      <c r="S857" s="7">
        <v>2</v>
      </c>
      <c r="T857" s="2">
        <v>48.28</v>
      </c>
      <c r="U857" s="2">
        <v>6.76</v>
      </c>
      <c r="V857" s="2">
        <v>55.04</v>
      </c>
      <c r="X857" s="2">
        <v>0</v>
      </c>
      <c r="Y857" s="2">
        <v>0</v>
      </c>
      <c r="Z857" s="2">
        <v>0</v>
      </c>
      <c r="AB857" s="2">
        <v>0</v>
      </c>
      <c r="AC857" s="2">
        <v>0</v>
      </c>
      <c r="AD857" s="2">
        <v>0</v>
      </c>
      <c r="AF857" s="2">
        <v>0</v>
      </c>
      <c r="AG857" s="2">
        <v>0</v>
      </c>
      <c r="AH857" s="2">
        <v>0</v>
      </c>
      <c r="AJ857" s="20">
        <v>63.370000000000005</v>
      </c>
      <c r="AK857" s="21">
        <f t="shared" si="26"/>
        <v>8.8718000000000021</v>
      </c>
      <c r="AL857" s="21">
        <f t="shared" si="27"/>
        <v>72.241800000000012</v>
      </c>
      <c r="AM857"/>
      <c r="AN857" s="19">
        <v>0</v>
      </c>
      <c r="AO857" s="2"/>
      <c r="AS857" s="17"/>
      <c r="AT857" s="17"/>
      <c r="AU857" s="13"/>
      <c r="AV857" s="13"/>
      <c r="AW857" s="31"/>
      <c r="AX857" s="38"/>
      <c r="AY857" s="33"/>
      <c r="AZ857" s="33"/>
      <c r="BA857" s="34"/>
      <c r="BB857" s="35"/>
      <c r="BC857" s="45"/>
      <c r="BD857" s="46"/>
      <c r="BE857" s="20"/>
    </row>
    <row r="858" spans="1:57" x14ac:dyDescent="0.35">
      <c r="A858" s="14">
        <v>858</v>
      </c>
      <c r="B858" t="s">
        <v>2709</v>
      </c>
      <c r="C858" t="s">
        <v>38</v>
      </c>
      <c r="D858" t="s">
        <v>48</v>
      </c>
      <c r="E858">
        <v>27766</v>
      </c>
      <c r="G858" s="2">
        <v>24.43</v>
      </c>
      <c r="H858" t="s">
        <v>54</v>
      </c>
      <c r="I858" t="s">
        <v>2710</v>
      </c>
      <c r="K858" t="s">
        <v>2711</v>
      </c>
      <c r="M858" t="s">
        <v>105</v>
      </c>
      <c r="N858" t="s">
        <v>552</v>
      </c>
      <c r="O858" t="s">
        <v>51</v>
      </c>
      <c r="P858" t="s">
        <v>69</v>
      </c>
      <c r="Q858" t="s">
        <v>1996</v>
      </c>
      <c r="R858">
        <v>1</v>
      </c>
      <c r="S858" s="7">
        <v>2</v>
      </c>
      <c r="T858" s="2">
        <v>48.85</v>
      </c>
      <c r="U858" s="2">
        <v>6.84</v>
      </c>
      <c r="V858" s="2">
        <v>55.69</v>
      </c>
      <c r="X858" s="2">
        <v>0</v>
      </c>
      <c r="Y858" s="2">
        <v>0</v>
      </c>
      <c r="Z858" s="2">
        <v>0</v>
      </c>
      <c r="AB858" s="2">
        <v>0</v>
      </c>
      <c r="AC858" s="2">
        <v>0</v>
      </c>
      <c r="AD858" s="2">
        <v>0</v>
      </c>
      <c r="AF858" s="2">
        <v>0</v>
      </c>
      <c r="AG858" s="2">
        <v>0</v>
      </c>
      <c r="AH858" s="2">
        <v>0</v>
      </c>
      <c r="AJ858" s="20">
        <v>64.12</v>
      </c>
      <c r="AK858" s="21">
        <f t="shared" si="26"/>
        <v>8.9768000000000008</v>
      </c>
      <c r="AL858" s="21">
        <f t="shared" si="27"/>
        <v>73.096800000000002</v>
      </c>
      <c r="AM858"/>
      <c r="AN858" s="19">
        <v>0</v>
      </c>
      <c r="AO858" s="2"/>
      <c r="AS858" s="17"/>
      <c r="AT858" s="17"/>
      <c r="AU858" s="13"/>
      <c r="AV858" s="13"/>
      <c r="AW858" s="31"/>
      <c r="AX858" s="38"/>
      <c r="AY858" s="33"/>
      <c r="AZ858" s="33"/>
      <c r="BA858" s="34"/>
      <c r="BB858" s="35"/>
      <c r="BC858" s="45"/>
      <c r="BD858" s="46"/>
      <c r="BE858" s="20"/>
    </row>
    <row r="859" spans="1:57" x14ac:dyDescent="0.35">
      <c r="A859" s="14">
        <v>859</v>
      </c>
      <c r="B859" t="s">
        <v>389</v>
      </c>
      <c r="C859" t="s">
        <v>38</v>
      </c>
      <c r="D859" t="s">
        <v>48</v>
      </c>
      <c r="E859">
        <v>27766</v>
      </c>
      <c r="G859" s="2">
        <v>12.28</v>
      </c>
      <c r="H859" t="s">
        <v>199</v>
      </c>
      <c r="I859" t="s">
        <v>390</v>
      </c>
      <c r="M859" t="s">
        <v>87</v>
      </c>
      <c r="N859" t="s">
        <v>44</v>
      </c>
      <c r="O859" t="s">
        <v>391</v>
      </c>
      <c r="P859" t="s">
        <v>69</v>
      </c>
      <c r="Q859" t="s">
        <v>52</v>
      </c>
      <c r="R859">
        <v>1</v>
      </c>
      <c r="S859" s="4">
        <v>5</v>
      </c>
      <c r="T859" s="2">
        <v>61.42</v>
      </c>
      <c r="U859" s="2">
        <v>8.6</v>
      </c>
      <c r="V859" s="2">
        <v>70.02</v>
      </c>
      <c r="X859" s="2">
        <v>0</v>
      </c>
      <c r="Y859" s="2">
        <v>0</v>
      </c>
      <c r="Z859" s="2">
        <v>0</v>
      </c>
      <c r="AB859" s="2">
        <v>0</v>
      </c>
      <c r="AC859" s="2">
        <v>0</v>
      </c>
      <c r="AD859" s="2">
        <v>0</v>
      </c>
      <c r="AF859" s="2">
        <v>0</v>
      </c>
      <c r="AG859" s="2">
        <v>0</v>
      </c>
      <c r="AH859" s="2">
        <v>0</v>
      </c>
      <c r="AJ859" s="20">
        <v>80.62</v>
      </c>
      <c r="AK859" s="21">
        <f t="shared" si="26"/>
        <v>11.286800000000001</v>
      </c>
      <c r="AL859" s="21">
        <f t="shared" si="27"/>
        <v>91.906800000000004</v>
      </c>
      <c r="AM859"/>
      <c r="AN859" s="19">
        <v>0</v>
      </c>
      <c r="AO859" s="2"/>
      <c r="AS859" s="17"/>
      <c r="AT859" s="17"/>
      <c r="AU859" s="13"/>
      <c r="AV859" s="13"/>
      <c r="AW859" s="31"/>
      <c r="AX859" s="38"/>
      <c r="AY859" s="33"/>
      <c r="AZ859" s="33"/>
      <c r="BA859" s="34"/>
      <c r="BB859" s="35"/>
      <c r="BC859" s="45"/>
      <c r="BD859" s="46"/>
      <c r="BE859" s="20"/>
    </row>
    <row r="860" spans="1:57" x14ac:dyDescent="0.35">
      <c r="A860" s="14">
        <v>860</v>
      </c>
      <c r="B860" t="s">
        <v>622</v>
      </c>
      <c r="C860" t="s">
        <v>38</v>
      </c>
      <c r="D860" t="s">
        <v>48</v>
      </c>
      <c r="E860">
        <v>27766</v>
      </c>
      <c r="G860" s="2">
        <v>7.68</v>
      </c>
      <c r="H860" t="s">
        <v>81</v>
      </c>
      <c r="I860" t="s">
        <v>623</v>
      </c>
      <c r="K860" t="s">
        <v>624</v>
      </c>
      <c r="M860" t="s">
        <v>51</v>
      </c>
      <c r="N860" t="s">
        <v>74</v>
      </c>
      <c r="O860" t="s">
        <v>625</v>
      </c>
      <c r="P860" t="s">
        <v>74</v>
      </c>
      <c r="Q860" t="s">
        <v>52</v>
      </c>
      <c r="R860">
        <v>1</v>
      </c>
      <c r="S860" s="4">
        <v>8</v>
      </c>
      <c r="T860" s="2">
        <v>61.42</v>
      </c>
      <c r="U860" s="2">
        <v>8.6</v>
      </c>
      <c r="V860" s="2">
        <v>70.02</v>
      </c>
      <c r="X860" s="2">
        <v>0</v>
      </c>
      <c r="Y860" s="2">
        <v>0</v>
      </c>
      <c r="Z860" s="2">
        <v>0</v>
      </c>
      <c r="AB860" s="2">
        <v>0</v>
      </c>
      <c r="AC860" s="2">
        <v>0</v>
      </c>
      <c r="AD860" s="2">
        <v>0</v>
      </c>
      <c r="AF860" s="2">
        <v>0</v>
      </c>
      <c r="AG860" s="2">
        <v>0</v>
      </c>
      <c r="AH860" s="2">
        <v>0</v>
      </c>
      <c r="AJ860" s="20">
        <v>80.62</v>
      </c>
      <c r="AK860" s="21">
        <f t="shared" si="26"/>
        <v>11.286800000000001</v>
      </c>
      <c r="AL860" s="21">
        <f t="shared" si="27"/>
        <v>91.906800000000004</v>
      </c>
      <c r="AM860"/>
      <c r="AN860" s="19">
        <v>0</v>
      </c>
      <c r="AO860" s="2"/>
      <c r="AS860" s="17"/>
      <c r="AT860" s="17"/>
      <c r="AU860" s="13"/>
      <c r="AV860" s="13"/>
      <c r="AW860" s="31"/>
      <c r="AX860" s="38"/>
      <c r="AY860" s="33"/>
      <c r="AZ860" s="33"/>
      <c r="BA860" s="34"/>
      <c r="BB860" s="35"/>
      <c r="BC860" s="45"/>
      <c r="BD860" s="46"/>
      <c r="BE860" s="20"/>
    </row>
    <row r="861" spans="1:57" x14ac:dyDescent="0.35">
      <c r="A861" s="14">
        <v>861</v>
      </c>
      <c r="B861" t="s">
        <v>1381</v>
      </c>
      <c r="C861" t="s">
        <v>38</v>
      </c>
      <c r="D861" t="s">
        <v>48</v>
      </c>
      <c r="E861">
        <v>27766</v>
      </c>
      <c r="G861" s="2">
        <v>4.6500000000000004</v>
      </c>
      <c r="H861" t="s">
        <v>122</v>
      </c>
      <c r="I861" t="s">
        <v>1382</v>
      </c>
      <c r="K861" t="s">
        <v>1383</v>
      </c>
      <c r="M861" t="s">
        <v>105</v>
      </c>
      <c r="N861" t="s">
        <v>552</v>
      </c>
      <c r="O861" t="s">
        <v>1384</v>
      </c>
      <c r="P861" t="s">
        <v>60</v>
      </c>
      <c r="Q861" t="s">
        <v>52</v>
      </c>
      <c r="R861">
        <v>1</v>
      </c>
      <c r="S861" s="4">
        <v>19</v>
      </c>
      <c r="T861" s="2">
        <v>88.33</v>
      </c>
      <c r="U861" s="2">
        <v>12.37</v>
      </c>
      <c r="V861" s="2">
        <v>100.7</v>
      </c>
      <c r="X861" s="2">
        <v>0</v>
      </c>
      <c r="Y861" s="2">
        <v>0</v>
      </c>
      <c r="Z861" s="2">
        <v>0</v>
      </c>
      <c r="AB861" s="2">
        <v>0</v>
      </c>
      <c r="AC861" s="2">
        <v>0</v>
      </c>
      <c r="AD861" s="2">
        <v>0</v>
      </c>
      <c r="AF861" s="2">
        <v>0</v>
      </c>
      <c r="AG861" s="2">
        <v>0</v>
      </c>
      <c r="AH861" s="2">
        <v>0</v>
      </c>
      <c r="AJ861" s="20">
        <v>115.94</v>
      </c>
      <c r="AK861" s="21">
        <f t="shared" si="26"/>
        <v>16.2316</v>
      </c>
      <c r="AL861" s="21">
        <f t="shared" si="27"/>
        <v>132.17160000000001</v>
      </c>
      <c r="AM861"/>
      <c r="AN861" s="19">
        <v>0</v>
      </c>
      <c r="AO861" s="2"/>
      <c r="AS861" s="17"/>
      <c r="AT861" s="17"/>
      <c r="AU861" s="13"/>
      <c r="AV861" s="13"/>
      <c r="AW861" s="31"/>
      <c r="AX861" s="38"/>
      <c r="AY861" s="33"/>
      <c r="AZ861" s="33"/>
      <c r="BA861" s="34"/>
      <c r="BB861" s="35"/>
      <c r="BC861" s="45"/>
      <c r="BD861" s="46"/>
      <c r="BE861" s="20"/>
    </row>
    <row r="862" spans="1:57" x14ac:dyDescent="0.35">
      <c r="A862" s="14">
        <v>862</v>
      </c>
      <c r="B862" t="s">
        <v>553</v>
      </c>
      <c r="C862" t="s">
        <v>38</v>
      </c>
      <c r="D862" t="s">
        <v>48</v>
      </c>
      <c r="E862">
        <v>27766</v>
      </c>
      <c r="G862" s="2">
        <v>8.77</v>
      </c>
      <c r="H862" t="s">
        <v>199</v>
      </c>
      <c r="I862" t="s">
        <v>554</v>
      </c>
      <c r="M862" t="s">
        <v>105</v>
      </c>
      <c r="N862" t="s">
        <v>552</v>
      </c>
      <c r="O862" t="s">
        <v>87</v>
      </c>
      <c r="P862" t="s">
        <v>74</v>
      </c>
      <c r="Q862" t="s">
        <v>52</v>
      </c>
      <c r="R862">
        <v>1</v>
      </c>
      <c r="S862" s="4">
        <v>7</v>
      </c>
      <c r="T862" s="2">
        <v>61.42</v>
      </c>
      <c r="U862" s="2">
        <v>8.6</v>
      </c>
      <c r="V862" s="2">
        <v>70.02</v>
      </c>
      <c r="X862" s="2">
        <v>0</v>
      </c>
      <c r="Y862" s="2">
        <v>0</v>
      </c>
      <c r="Z862" s="2">
        <v>0</v>
      </c>
      <c r="AB862" s="2">
        <v>0</v>
      </c>
      <c r="AC862" s="2">
        <v>0</v>
      </c>
      <c r="AD862" s="2">
        <v>0</v>
      </c>
      <c r="AF862" s="2">
        <v>0</v>
      </c>
      <c r="AG862" s="2">
        <v>0</v>
      </c>
      <c r="AH862" s="2">
        <v>0</v>
      </c>
      <c r="AJ862" s="20">
        <v>80.62</v>
      </c>
      <c r="AK862" s="21">
        <f t="shared" si="26"/>
        <v>11.286800000000001</v>
      </c>
      <c r="AL862" s="21">
        <f t="shared" si="27"/>
        <v>91.906800000000004</v>
      </c>
      <c r="AM862"/>
      <c r="AN862" s="19">
        <v>0</v>
      </c>
      <c r="AO862" s="2"/>
      <c r="AS862" s="17"/>
      <c r="AT862" s="17"/>
      <c r="AU862" s="13"/>
      <c r="AV862" s="13"/>
      <c r="AW862" s="31"/>
      <c r="AX862" s="38"/>
      <c r="AY862" s="33"/>
      <c r="AZ862" s="33"/>
      <c r="BA862" s="34"/>
      <c r="BB862" s="35"/>
      <c r="BC862" s="45"/>
      <c r="BD862" s="46"/>
      <c r="BE862" s="20"/>
    </row>
    <row r="863" spans="1:57" x14ac:dyDescent="0.35">
      <c r="A863" s="14">
        <v>863</v>
      </c>
      <c r="B863" t="s">
        <v>2674</v>
      </c>
      <c r="C863" t="s">
        <v>38</v>
      </c>
      <c r="D863" t="s">
        <v>48</v>
      </c>
      <c r="E863">
        <v>27766</v>
      </c>
      <c r="G863" s="2">
        <v>48.85</v>
      </c>
      <c r="H863" t="s">
        <v>355</v>
      </c>
      <c r="I863" t="s">
        <v>2675</v>
      </c>
      <c r="K863" t="s">
        <v>2676</v>
      </c>
      <c r="M863" t="s">
        <v>51</v>
      </c>
      <c r="N863" t="s">
        <v>74</v>
      </c>
      <c r="O863" t="s">
        <v>51</v>
      </c>
      <c r="P863" t="s">
        <v>69</v>
      </c>
      <c r="Q863" t="s">
        <v>1996</v>
      </c>
      <c r="R863">
        <v>1</v>
      </c>
      <c r="S863" s="4">
        <v>1</v>
      </c>
      <c r="T863" s="2">
        <v>48.85</v>
      </c>
      <c r="U863" s="2">
        <v>6.84</v>
      </c>
      <c r="V863" s="2">
        <v>55.69</v>
      </c>
      <c r="X863" s="2">
        <v>0</v>
      </c>
      <c r="Y863" s="2">
        <v>0</v>
      </c>
      <c r="Z863" s="2">
        <v>0</v>
      </c>
      <c r="AB863" s="2">
        <v>0</v>
      </c>
      <c r="AC863" s="2">
        <v>0</v>
      </c>
      <c r="AD863" s="2">
        <v>0</v>
      </c>
      <c r="AF863" s="2">
        <v>0</v>
      </c>
      <c r="AG863" s="2">
        <v>0</v>
      </c>
      <c r="AH863" s="2">
        <v>0</v>
      </c>
      <c r="AJ863" s="20">
        <v>64.12</v>
      </c>
      <c r="AK863" s="21">
        <f t="shared" si="26"/>
        <v>8.9768000000000008</v>
      </c>
      <c r="AL863" s="21">
        <f t="shared" si="27"/>
        <v>73.096800000000002</v>
      </c>
      <c r="AM863"/>
      <c r="AN863" s="19">
        <v>0</v>
      </c>
      <c r="AO863" s="2"/>
      <c r="AS863" s="17"/>
      <c r="AT863" s="17"/>
      <c r="AU863" s="13"/>
      <c r="AV863" s="13"/>
      <c r="AW863" s="31"/>
      <c r="AX863" s="38"/>
      <c r="AY863" s="33"/>
      <c r="AZ863" s="33"/>
      <c r="BA863" s="34"/>
      <c r="BB863" s="35"/>
      <c r="BC863" s="45"/>
      <c r="BD863" s="46"/>
      <c r="BE863" s="20"/>
    </row>
    <row r="864" spans="1:57" x14ac:dyDescent="0.35">
      <c r="A864" s="14">
        <v>864</v>
      </c>
      <c r="B864" t="s">
        <v>550</v>
      </c>
      <c r="C864" t="s">
        <v>38</v>
      </c>
      <c r="D864" t="s">
        <v>48</v>
      </c>
      <c r="E864">
        <v>27766</v>
      </c>
      <c r="G864" s="2">
        <v>10.24</v>
      </c>
      <c r="H864" t="s">
        <v>139</v>
      </c>
      <c r="I864" t="s">
        <v>551</v>
      </c>
      <c r="M864" t="s">
        <v>105</v>
      </c>
      <c r="N864" t="s">
        <v>552</v>
      </c>
      <c r="O864" t="s">
        <v>51</v>
      </c>
      <c r="P864" t="s">
        <v>60</v>
      </c>
      <c r="Q864" t="s">
        <v>52</v>
      </c>
      <c r="R864">
        <v>1</v>
      </c>
      <c r="S864" s="4">
        <v>6</v>
      </c>
      <c r="T864" s="2">
        <v>61.42</v>
      </c>
      <c r="U864" s="2">
        <v>8.6</v>
      </c>
      <c r="V864" s="2">
        <v>70.02</v>
      </c>
      <c r="X864" s="2">
        <v>0</v>
      </c>
      <c r="Y864" s="2">
        <v>0</v>
      </c>
      <c r="Z864" s="2">
        <v>0</v>
      </c>
      <c r="AB864" s="2">
        <v>0</v>
      </c>
      <c r="AC864" s="2">
        <v>0</v>
      </c>
      <c r="AD864" s="2">
        <v>0</v>
      </c>
      <c r="AF864" s="2">
        <v>0</v>
      </c>
      <c r="AG864" s="2">
        <v>0</v>
      </c>
      <c r="AH864" s="2">
        <v>0</v>
      </c>
      <c r="AJ864" s="20">
        <v>80.62</v>
      </c>
      <c r="AK864" s="21">
        <f t="shared" si="26"/>
        <v>11.286800000000001</v>
      </c>
      <c r="AL864" s="21">
        <f t="shared" si="27"/>
        <v>91.906800000000004</v>
      </c>
      <c r="AM864"/>
      <c r="AN864" s="19">
        <v>0</v>
      </c>
      <c r="AO864" s="2"/>
      <c r="AS864" s="17"/>
      <c r="AT864" s="17"/>
      <c r="AU864" s="13"/>
      <c r="AV864" s="13"/>
      <c r="AW864" s="31"/>
      <c r="AX864" s="38"/>
      <c r="AY864" s="33"/>
      <c r="AZ864" s="33"/>
      <c r="BA864" s="34"/>
      <c r="BB864" s="35"/>
      <c r="BC864" s="45"/>
      <c r="BD864" s="46"/>
      <c r="BE864" s="20"/>
    </row>
    <row r="865" spans="1:57" x14ac:dyDescent="0.35">
      <c r="A865" s="14">
        <v>865</v>
      </c>
      <c r="B865" t="s">
        <v>1259</v>
      </c>
      <c r="C865" t="s">
        <v>38</v>
      </c>
      <c r="D865" t="s">
        <v>48</v>
      </c>
      <c r="E865">
        <v>27766</v>
      </c>
      <c r="G865" s="2">
        <v>4.9000000000000004</v>
      </c>
      <c r="H865" t="s">
        <v>183</v>
      </c>
      <c r="I865" t="s">
        <v>1260</v>
      </c>
      <c r="M865" t="s">
        <v>43</v>
      </c>
      <c r="N865" t="s">
        <v>68</v>
      </c>
      <c r="O865" t="s">
        <v>1261</v>
      </c>
      <c r="P865" t="s">
        <v>44</v>
      </c>
      <c r="Q865" t="s">
        <v>52</v>
      </c>
      <c r="R865">
        <v>1</v>
      </c>
      <c r="S865" s="4">
        <v>14</v>
      </c>
      <c r="T865" s="2">
        <v>68.650000000000006</v>
      </c>
      <c r="U865" s="2">
        <v>9.61</v>
      </c>
      <c r="V865" s="2">
        <v>78.260000000000005</v>
      </c>
      <c r="X865" s="2">
        <v>0</v>
      </c>
      <c r="Y865" s="2">
        <v>0</v>
      </c>
      <c r="Z865" s="2">
        <v>0</v>
      </c>
      <c r="AB865" s="2">
        <v>0</v>
      </c>
      <c r="AC865" s="2">
        <v>0</v>
      </c>
      <c r="AD865" s="2">
        <v>0</v>
      </c>
      <c r="AF865" s="2">
        <v>0</v>
      </c>
      <c r="AG865" s="2">
        <v>0</v>
      </c>
      <c r="AH865" s="2">
        <v>0</v>
      </c>
      <c r="AJ865" s="20">
        <v>90.11</v>
      </c>
      <c r="AK865" s="21">
        <f t="shared" si="26"/>
        <v>12.615400000000001</v>
      </c>
      <c r="AL865" s="21">
        <f t="shared" si="27"/>
        <v>102.72540000000001</v>
      </c>
      <c r="AM865"/>
      <c r="AN865" s="19">
        <v>0</v>
      </c>
      <c r="AO865" s="2"/>
      <c r="AS865" s="17"/>
      <c r="AT865" s="17"/>
      <c r="AU865" s="13"/>
      <c r="AV865" s="13"/>
      <c r="AW865" s="31"/>
      <c r="AX865" s="38"/>
      <c r="AY865" s="33"/>
      <c r="AZ865" s="33"/>
      <c r="BA865" s="34"/>
      <c r="BB865" s="35"/>
      <c r="BC865" s="45"/>
      <c r="BD865" s="46"/>
      <c r="BE865" s="20"/>
    </row>
    <row r="866" spans="1:57" x14ac:dyDescent="0.35">
      <c r="A866" s="14">
        <v>866</v>
      </c>
      <c r="B866" t="s">
        <v>2837</v>
      </c>
      <c r="C866" t="s">
        <v>38</v>
      </c>
      <c r="D866" t="s">
        <v>48</v>
      </c>
      <c r="E866">
        <v>27766</v>
      </c>
      <c r="G866" s="2">
        <v>25.82</v>
      </c>
      <c r="H866" t="s">
        <v>202</v>
      </c>
      <c r="I866" t="s">
        <v>2838</v>
      </c>
      <c r="M866" t="s">
        <v>2839</v>
      </c>
      <c r="N866" t="s">
        <v>60</v>
      </c>
      <c r="O866" t="s">
        <v>67</v>
      </c>
      <c r="P866" t="s">
        <v>44</v>
      </c>
      <c r="Q866" t="s">
        <v>1996</v>
      </c>
      <c r="R866">
        <v>1</v>
      </c>
      <c r="S866" s="7">
        <v>4</v>
      </c>
      <c r="T866" s="2">
        <v>103.28</v>
      </c>
      <c r="U866" s="2">
        <v>14.46</v>
      </c>
      <c r="V866" s="2">
        <v>117.74</v>
      </c>
      <c r="X866" s="2">
        <v>0</v>
      </c>
      <c r="Y866" s="2">
        <v>0</v>
      </c>
      <c r="Z866" s="2">
        <v>0</v>
      </c>
      <c r="AB866" s="2">
        <v>0</v>
      </c>
      <c r="AC866" s="2">
        <v>0</v>
      </c>
      <c r="AD866" s="2">
        <v>0</v>
      </c>
      <c r="AF866" s="2">
        <v>0</v>
      </c>
      <c r="AG866" s="2">
        <v>0</v>
      </c>
      <c r="AH866" s="2">
        <v>0</v>
      </c>
      <c r="AJ866" s="20">
        <v>135.56</v>
      </c>
      <c r="AK866" s="21">
        <f t="shared" si="26"/>
        <v>18.978400000000001</v>
      </c>
      <c r="AL866" s="21">
        <f t="shared" si="27"/>
        <v>154.5384</v>
      </c>
      <c r="AM866"/>
      <c r="AN866" s="19">
        <v>0</v>
      </c>
      <c r="AO866" s="2"/>
      <c r="AS866" s="17"/>
      <c r="AT866" s="17"/>
      <c r="AU866" s="13"/>
      <c r="AV866" s="13"/>
      <c r="AW866" s="31"/>
      <c r="AX866" s="38"/>
      <c r="AY866" s="33"/>
      <c r="AZ866" s="33"/>
      <c r="BA866" s="34"/>
      <c r="BB866" s="35"/>
      <c r="BC866" s="45"/>
      <c r="BD866" s="46"/>
      <c r="BE866" s="20"/>
    </row>
    <row r="867" spans="1:57" x14ac:dyDescent="0.35">
      <c r="A867" s="14">
        <v>867</v>
      </c>
      <c r="B867" t="s">
        <v>75</v>
      </c>
      <c r="C867" t="s">
        <v>38</v>
      </c>
      <c r="D867" t="s">
        <v>48</v>
      </c>
      <c r="E867">
        <v>27766</v>
      </c>
      <c r="G867" s="2">
        <v>61.42</v>
      </c>
      <c r="H867" t="s">
        <v>76</v>
      </c>
      <c r="I867" t="s">
        <v>77</v>
      </c>
      <c r="K867" t="s">
        <v>78</v>
      </c>
      <c r="M867" t="s">
        <v>57</v>
      </c>
      <c r="N867" t="s">
        <v>58</v>
      </c>
      <c r="O867" t="s">
        <v>79</v>
      </c>
      <c r="P867" t="s">
        <v>60</v>
      </c>
      <c r="Q867" t="s">
        <v>52</v>
      </c>
      <c r="R867">
        <v>1</v>
      </c>
      <c r="S867" s="3">
        <v>1</v>
      </c>
      <c r="T867" s="2">
        <v>61.42</v>
      </c>
      <c r="U867" s="2">
        <v>8.6</v>
      </c>
      <c r="V867" s="2">
        <v>70.02</v>
      </c>
      <c r="X867" s="2">
        <v>0</v>
      </c>
      <c r="Y867" s="2">
        <v>0</v>
      </c>
      <c r="Z867" s="2">
        <v>0</v>
      </c>
      <c r="AB867" s="2">
        <v>0</v>
      </c>
      <c r="AC867" s="2">
        <v>0</v>
      </c>
      <c r="AD867" s="2">
        <v>0</v>
      </c>
      <c r="AF867" s="2">
        <v>0</v>
      </c>
      <c r="AG867" s="2">
        <v>0</v>
      </c>
      <c r="AH867" s="2">
        <v>0</v>
      </c>
      <c r="AJ867" s="20">
        <v>80.62</v>
      </c>
      <c r="AK867" s="21">
        <f t="shared" si="26"/>
        <v>11.286800000000001</v>
      </c>
      <c r="AL867" s="21">
        <f t="shared" si="27"/>
        <v>91.906800000000004</v>
      </c>
      <c r="AM867"/>
      <c r="AN867" s="19">
        <v>0</v>
      </c>
      <c r="AO867" s="2"/>
      <c r="AS867" s="17"/>
      <c r="AT867" s="17"/>
      <c r="AU867" s="13"/>
      <c r="AV867" s="13"/>
      <c r="AW867" s="31"/>
      <c r="AX867" s="38"/>
      <c r="AY867" s="33"/>
      <c r="AZ867" s="33"/>
      <c r="BA867" s="34"/>
      <c r="BB867" s="35"/>
      <c r="BC867" s="45"/>
      <c r="BD867" s="46"/>
      <c r="BE867" s="20"/>
    </row>
    <row r="868" spans="1:57" x14ac:dyDescent="0.35">
      <c r="A868" s="14">
        <v>868</v>
      </c>
      <c r="B868" t="s">
        <v>80</v>
      </c>
      <c r="C868" t="s">
        <v>38</v>
      </c>
      <c r="D868" t="s">
        <v>48</v>
      </c>
      <c r="E868">
        <v>27766</v>
      </c>
      <c r="G868" s="2">
        <v>61.42</v>
      </c>
      <c r="H868" t="s">
        <v>81</v>
      </c>
      <c r="I868" t="s">
        <v>82</v>
      </c>
      <c r="K868" t="s">
        <v>83</v>
      </c>
      <c r="M868" t="s">
        <v>51</v>
      </c>
      <c r="N868" t="s">
        <v>58</v>
      </c>
      <c r="O868" t="s">
        <v>51</v>
      </c>
      <c r="P868" t="s">
        <v>84</v>
      </c>
      <c r="Q868" t="s">
        <v>52</v>
      </c>
      <c r="R868">
        <v>1</v>
      </c>
      <c r="S868" s="3">
        <v>1</v>
      </c>
      <c r="T868" s="2">
        <v>61.42</v>
      </c>
      <c r="U868" s="2">
        <v>8.6</v>
      </c>
      <c r="V868" s="2">
        <v>70.02</v>
      </c>
      <c r="X868" s="2">
        <v>0</v>
      </c>
      <c r="Y868" s="2">
        <v>0</v>
      </c>
      <c r="Z868" s="2">
        <v>0</v>
      </c>
      <c r="AB868" s="2">
        <v>0</v>
      </c>
      <c r="AC868" s="2">
        <v>0</v>
      </c>
      <c r="AD868" s="2">
        <v>0</v>
      </c>
      <c r="AF868" s="2">
        <v>0</v>
      </c>
      <c r="AG868" s="2">
        <v>0</v>
      </c>
      <c r="AH868" s="2">
        <v>0</v>
      </c>
      <c r="AJ868" s="20">
        <v>80.62</v>
      </c>
      <c r="AK868" s="21">
        <f t="shared" si="26"/>
        <v>11.286800000000001</v>
      </c>
      <c r="AL868" s="21">
        <f t="shared" si="27"/>
        <v>91.906800000000004</v>
      </c>
      <c r="AM868"/>
      <c r="AN868" s="19">
        <v>0</v>
      </c>
      <c r="AO868" s="2"/>
      <c r="AS868" s="17"/>
      <c r="AT868" s="17"/>
      <c r="AU868" s="13"/>
      <c r="AV868" s="13"/>
      <c r="AW868" s="31"/>
      <c r="AX868" s="38"/>
      <c r="AY868" s="33"/>
      <c r="AZ868" s="33"/>
      <c r="BA868" s="34"/>
      <c r="BB868" s="35"/>
      <c r="BC868" s="45"/>
      <c r="BD868" s="46"/>
      <c r="BE868" s="20"/>
    </row>
    <row r="869" spans="1:57" x14ac:dyDescent="0.35">
      <c r="A869" s="14">
        <v>869</v>
      </c>
      <c r="B869" t="s">
        <v>53</v>
      </c>
      <c r="C869" t="s">
        <v>38</v>
      </c>
      <c r="D869" t="s">
        <v>48</v>
      </c>
      <c r="E869">
        <v>27766</v>
      </c>
      <c r="G869" s="2">
        <v>61.42</v>
      </c>
      <c r="H869" t="s">
        <v>54</v>
      </c>
      <c r="I869" t="s">
        <v>55</v>
      </c>
      <c r="K869" t="s">
        <v>56</v>
      </c>
      <c r="M869" t="s">
        <v>57</v>
      </c>
      <c r="N869" t="s">
        <v>58</v>
      </c>
      <c r="O869" t="s">
        <v>59</v>
      </c>
      <c r="P869" t="s">
        <v>60</v>
      </c>
      <c r="Q869" t="s">
        <v>52</v>
      </c>
      <c r="R869">
        <v>1</v>
      </c>
      <c r="S869" s="3">
        <v>1</v>
      </c>
      <c r="T869" s="2">
        <v>61.42</v>
      </c>
      <c r="U869" s="2">
        <v>8.6</v>
      </c>
      <c r="V869" s="2">
        <v>70.02</v>
      </c>
      <c r="X869" s="2">
        <v>0</v>
      </c>
      <c r="Y869" s="2">
        <v>0</v>
      </c>
      <c r="Z869" s="2">
        <v>0</v>
      </c>
      <c r="AB869" s="2">
        <v>0</v>
      </c>
      <c r="AC869" s="2">
        <v>0</v>
      </c>
      <c r="AD869" s="2">
        <v>0</v>
      </c>
      <c r="AF869" s="2">
        <v>0</v>
      </c>
      <c r="AG869" s="2">
        <v>0</v>
      </c>
      <c r="AH869" s="2">
        <v>0</v>
      </c>
      <c r="AJ869" s="20">
        <v>80.62</v>
      </c>
      <c r="AK869" s="21">
        <f t="shared" si="26"/>
        <v>11.286800000000001</v>
      </c>
      <c r="AL869" s="21">
        <f t="shared" si="27"/>
        <v>91.906800000000004</v>
      </c>
      <c r="AM869"/>
      <c r="AN869" s="19">
        <v>0</v>
      </c>
      <c r="AO869" s="2"/>
      <c r="AS869" s="17"/>
      <c r="AT869" s="17"/>
      <c r="AU869" s="13"/>
      <c r="AV869" s="13"/>
      <c r="AW869" s="31"/>
      <c r="AX869" s="38"/>
      <c r="AY869" s="33"/>
      <c r="AZ869" s="33"/>
      <c r="BA869" s="34"/>
      <c r="BB869" s="35"/>
      <c r="BC869" s="45"/>
      <c r="BD869" s="46"/>
      <c r="BE869" s="20"/>
    </row>
    <row r="870" spans="1:57" x14ac:dyDescent="0.35">
      <c r="A870" s="14">
        <v>870</v>
      </c>
      <c r="B870" t="s">
        <v>1287</v>
      </c>
      <c r="C870" t="s">
        <v>38</v>
      </c>
      <c r="D870" t="s">
        <v>48</v>
      </c>
      <c r="E870">
        <v>27766</v>
      </c>
      <c r="G870" s="2">
        <v>5.03</v>
      </c>
      <c r="H870" t="s">
        <v>134</v>
      </c>
      <c r="I870" t="s">
        <v>1288</v>
      </c>
      <c r="K870" t="s">
        <v>1289</v>
      </c>
      <c r="M870" t="s">
        <v>57</v>
      </c>
      <c r="N870" t="s">
        <v>58</v>
      </c>
      <c r="O870" t="s">
        <v>88</v>
      </c>
      <c r="P870" t="s">
        <v>69</v>
      </c>
      <c r="Q870" t="s">
        <v>52</v>
      </c>
      <c r="R870">
        <v>1</v>
      </c>
      <c r="S870" s="4">
        <v>15</v>
      </c>
      <c r="T870" s="2">
        <v>75.489999999999995</v>
      </c>
      <c r="U870" s="2">
        <v>10.57</v>
      </c>
      <c r="V870" s="2">
        <v>86.06</v>
      </c>
      <c r="X870" s="2">
        <v>0</v>
      </c>
      <c r="Y870" s="2">
        <v>0</v>
      </c>
      <c r="Z870" s="2">
        <v>0</v>
      </c>
      <c r="AB870" s="2">
        <v>0</v>
      </c>
      <c r="AC870" s="2">
        <v>0</v>
      </c>
      <c r="AD870" s="2">
        <v>0</v>
      </c>
      <c r="AF870" s="2">
        <v>0</v>
      </c>
      <c r="AG870" s="2">
        <v>0</v>
      </c>
      <c r="AH870" s="2">
        <v>0</v>
      </c>
      <c r="AJ870" s="20">
        <v>99.09</v>
      </c>
      <c r="AK870" s="21">
        <f t="shared" si="26"/>
        <v>13.872600000000002</v>
      </c>
      <c r="AL870" s="21">
        <f t="shared" si="27"/>
        <v>112.96260000000001</v>
      </c>
      <c r="AM870"/>
      <c r="AN870" s="19">
        <v>0</v>
      </c>
      <c r="AO870" s="2"/>
      <c r="AS870" s="17"/>
      <c r="AT870" s="17"/>
      <c r="AU870" s="13"/>
      <c r="AV870" s="13"/>
      <c r="AW870" s="31"/>
      <c r="AX870" s="38"/>
      <c r="AY870" s="33"/>
      <c r="AZ870" s="33"/>
      <c r="BA870" s="34"/>
      <c r="BB870" s="35"/>
      <c r="BC870" s="45"/>
      <c r="BD870" s="46"/>
      <c r="BE870" s="20"/>
    </row>
    <row r="871" spans="1:57" x14ac:dyDescent="0.35">
      <c r="A871" s="14">
        <v>871</v>
      </c>
      <c r="B871" t="s">
        <v>999</v>
      </c>
      <c r="C871" t="s">
        <v>38</v>
      </c>
      <c r="D871" t="s">
        <v>48</v>
      </c>
      <c r="E871">
        <v>27766</v>
      </c>
      <c r="G871" s="2">
        <v>6.07</v>
      </c>
      <c r="H871" t="s">
        <v>134</v>
      </c>
      <c r="I871" t="s">
        <v>1000</v>
      </c>
      <c r="K871" t="s">
        <v>1001</v>
      </c>
      <c r="M871" t="s">
        <v>57</v>
      </c>
      <c r="N871" t="s">
        <v>58</v>
      </c>
      <c r="O871" t="s">
        <v>1002</v>
      </c>
      <c r="P871" t="s">
        <v>69</v>
      </c>
      <c r="Q871" t="s">
        <v>52</v>
      </c>
      <c r="R871">
        <v>1</v>
      </c>
      <c r="S871" s="4">
        <v>10</v>
      </c>
      <c r="T871" s="2">
        <v>60.7</v>
      </c>
      <c r="U871" s="2">
        <v>8.5</v>
      </c>
      <c r="V871" s="2">
        <v>69.2</v>
      </c>
      <c r="X871" s="2">
        <v>0</v>
      </c>
      <c r="Y871" s="2">
        <v>0</v>
      </c>
      <c r="Z871" s="2">
        <v>0</v>
      </c>
      <c r="AB871" s="2">
        <v>0</v>
      </c>
      <c r="AC871" s="2">
        <v>0</v>
      </c>
      <c r="AD871" s="2">
        <v>0</v>
      </c>
      <c r="AF871" s="2">
        <v>0</v>
      </c>
      <c r="AG871" s="2">
        <v>0</v>
      </c>
      <c r="AH871" s="2">
        <v>0</v>
      </c>
      <c r="AJ871" s="20">
        <v>79.67</v>
      </c>
      <c r="AK871" s="21">
        <f t="shared" si="26"/>
        <v>11.153800000000002</v>
      </c>
      <c r="AL871" s="21">
        <f t="shared" si="27"/>
        <v>90.823800000000006</v>
      </c>
      <c r="AM871"/>
      <c r="AN871" s="19">
        <v>0</v>
      </c>
      <c r="AO871" s="2"/>
      <c r="AS871" s="17"/>
      <c r="AT871" s="17"/>
      <c r="AU871" s="13"/>
      <c r="AV871" s="13"/>
      <c r="AW871" s="31"/>
      <c r="AX871" s="38"/>
      <c r="AY871" s="33"/>
      <c r="AZ871" s="33"/>
      <c r="BA871" s="34"/>
      <c r="BB871" s="35"/>
      <c r="BC871" s="45"/>
      <c r="BD871" s="46"/>
      <c r="BE871" s="20"/>
    </row>
    <row r="872" spans="1:57" x14ac:dyDescent="0.35">
      <c r="A872" s="14">
        <v>872</v>
      </c>
      <c r="B872" t="s">
        <v>384</v>
      </c>
      <c r="C872" t="s">
        <v>38</v>
      </c>
      <c r="D872" t="s">
        <v>48</v>
      </c>
      <c r="E872">
        <v>27766</v>
      </c>
      <c r="G872" s="2">
        <v>12.14</v>
      </c>
      <c r="H872" t="s">
        <v>129</v>
      </c>
      <c r="I872" t="s">
        <v>385</v>
      </c>
      <c r="M872" t="s">
        <v>57</v>
      </c>
      <c r="N872" t="s">
        <v>58</v>
      </c>
      <c r="O872" t="s">
        <v>88</v>
      </c>
      <c r="P872" t="s">
        <v>69</v>
      </c>
      <c r="Q872" t="s">
        <v>52</v>
      </c>
      <c r="R872">
        <v>1</v>
      </c>
      <c r="S872" s="4">
        <v>5</v>
      </c>
      <c r="T872" s="2">
        <v>60.7</v>
      </c>
      <c r="U872" s="2">
        <v>8.5</v>
      </c>
      <c r="V872" s="2">
        <v>69.2</v>
      </c>
      <c r="X872" s="2">
        <v>0</v>
      </c>
      <c r="Y872" s="2">
        <v>0</v>
      </c>
      <c r="Z872" s="2">
        <v>0</v>
      </c>
      <c r="AB872" s="2">
        <v>0</v>
      </c>
      <c r="AC872" s="2">
        <v>0</v>
      </c>
      <c r="AD872" s="2">
        <v>0</v>
      </c>
      <c r="AF872" s="2">
        <v>0</v>
      </c>
      <c r="AG872" s="2">
        <v>0</v>
      </c>
      <c r="AH872" s="2">
        <v>0</v>
      </c>
      <c r="AJ872" s="20">
        <v>79.67</v>
      </c>
      <c r="AK872" s="21">
        <f t="shared" si="26"/>
        <v>11.153800000000002</v>
      </c>
      <c r="AL872" s="21">
        <f t="shared" si="27"/>
        <v>90.823800000000006</v>
      </c>
      <c r="AM872"/>
      <c r="AN872" s="19">
        <v>0</v>
      </c>
      <c r="AO872" s="2"/>
      <c r="AS872" s="17"/>
      <c r="AT872" s="17"/>
      <c r="AU872" s="13"/>
      <c r="AV872" s="13"/>
      <c r="AW872" s="31"/>
      <c r="AX872" s="38"/>
      <c r="AY872" s="33"/>
      <c r="AZ872" s="33"/>
      <c r="BA872" s="34"/>
      <c r="BB872" s="35"/>
      <c r="BC872" s="45"/>
      <c r="BD872" s="46"/>
      <c r="BE872" s="20"/>
    </row>
    <row r="873" spans="1:57" x14ac:dyDescent="0.35">
      <c r="A873" s="14">
        <v>873</v>
      </c>
      <c r="B873" t="s">
        <v>1993</v>
      </c>
      <c r="C873" t="s">
        <v>38</v>
      </c>
      <c r="D873" t="s">
        <v>48</v>
      </c>
      <c r="E873">
        <v>27766</v>
      </c>
      <c r="G873" s="2">
        <v>48.28</v>
      </c>
      <c r="H873" t="s">
        <v>134</v>
      </c>
      <c r="I873" t="s">
        <v>1994</v>
      </c>
      <c r="K873" t="s">
        <v>1995</v>
      </c>
      <c r="M873" t="s">
        <v>57</v>
      </c>
      <c r="N873" t="s">
        <v>58</v>
      </c>
      <c r="O873" t="s">
        <v>1002</v>
      </c>
      <c r="P873" t="s">
        <v>60</v>
      </c>
      <c r="Q873" t="s">
        <v>1996</v>
      </c>
      <c r="R873">
        <v>1</v>
      </c>
      <c r="S873" s="4">
        <v>1</v>
      </c>
      <c r="T873" s="2">
        <v>48.28</v>
      </c>
      <c r="U873" s="2">
        <v>6.76</v>
      </c>
      <c r="V873" s="2">
        <v>55.04</v>
      </c>
      <c r="X873" s="2">
        <v>0</v>
      </c>
      <c r="Y873" s="2">
        <v>0</v>
      </c>
      <c r="Z873" s="2">
        <v>0</v>
      </c>
      <c r="AB873" s="2">
        <v>0</v>
      </c>
      <c r="AC873" s="2">
        <v>0</v>
      </c>
      <c r="AD873" s="2">
        <v>0</v>
      </c>
      <c r="AF873" s="2">
        <v>0</v>
      </c>
      <c r="AG873" s="2">
        <v>0</v>
      </c>
      <c r="AH873" s="2">
        <v>0</v>
      </c>
      <c r="AJ873" s="20">
        <v>63.370000000000005</v>
      </c>
      <c r="AK873" s="21">
        <f t="shared" si="26"/>
        <v>8.8718000000000021</v>
      </c>
      <c r="AL873" s="21">
        <f t="shared" si="27"/>
        <v>72.241800000000012</v>
      </c>
      <c r="AM873"/>
      <c r="AN873" s="19">
        <v>0</v>
      </c>
      <c r="AO873" s="2"/>
      <c r="AS873" s="17"/>
      <c r="AT873" s="17"/>
      <c r="AU873" s="13"/>
      <c r="AV873" s="13"/>
      <c r="AW873" s="31"/>
      <c r="AX873" s="38"/>
      <c r="AY873" s="33"/>
      <c r="AZ873" s="33"/>
      <c r="BA873" s="34"/>
      <c r="BB873" s="35"/>
      <c r="BC873" s="45"/>
      <c r="BD873" s="46"/>
      <c r="BE873" s="20"/>
    </row>
    <row r="874" spans="1:57" x14ac:dyDescent="0.35">
      <c r="A874" s="14">
        <v>874</v>
      </c>
      <c r="B874" t="s">
        <v>1997</v>
      </c>
      <c r="C874" t="s">
        <v>38</v>
      </c>
      <c r="D874" t="s">
        <v>48</v>
      </c>
      <c r="E874">
        <v>27766</v>
      </c>
      <c r="G874" s="2">
        <v>48.28</v>
      </c>
      <c r="H874" t="s">
        <v>134</v>
      </c>
      <c r="I874" t="s">
        <v>1998</v>
      </c>
      <c r="K874" t="s">
        <v>1999</v>
      </c>
      <c r="M874" t="s">
        <v>105</v>
      </c>
      <c r="N874" t="s">
        <v>552</v>
      </c>
      <c r="O874" t="s">
        <v>51</v>
      </c>
      <c r="P874" t="s">
        <v>69</v>
      </c>
      <c r="Q874" t="s">
        <v>1996</v>
      </c>
      <c r="R874">
        <v>1</v>
      </c>
      <c r="S874" s="4">
        <v>1</v>
      </c>
      <c r="T874" s="2">
        <v>48.28</v>
      </c>
      <c r="U874" s="2">
        <v>6.76</v>
      </c>
      <c r="V874" s="2">
        <v>55.04</v>
      </c>
      <c r="X874" s="2">
        <v>0</v>
      </c>
      <c r="Y874" s="2">
        <v>0</v>
      </c>
      <c r="Z874" s="2">
        <v>0</v>
      </c>
      <c r="AB874" s="2">
        <v>0</v>
      </c>
      <c r="AC874" s="2">
        <v>0</v>
      </c>
      <c r="AD874" s="2">
        <v>0</v>
      </c>
      <c r="AF874" s="2">
        <v>0</v>
      </c>
      <c r="AG874" s="2">
        <v>0</v>
      </c>
      <c r="AH874" s="2">
        <v>0</v>
      </c>
      <c r="AJ874" s="20">
        <v>63.370000000000005</v>
      </c>
      <c r="AK874" s="21">
        <f t="shared" si="26"/>
        <v>8.8718000000000021</v>
      </c>
      <c r="AL874" s="21">
        <f t="shared" si="27"/>
        <v>72.241800000000012</v>
      </c>
      <c r="AM874"/>
      <c r="AN874" s="19">
        <v>0</v>
      </c>
      <c r="AO874" s="2"/>
      <c r="AS874" s="17"/>
      <c r="AT874" s="17"/>
      <c r="AU874" s="13"/>
      <c r="AV874" s="13"/>
      <c r="AW874" s="31"/>
      <c r="AX874" s="38"/>
      <c r="AY874" s="33"/>
      <c r="AZ874" s="33"/>
      <c r="BA874" s="34"/>
      <c r="BB874" s="35"/>
      <c r="BC874" s="45"/>
      <c r="BD874" s="46"/>
      <c r="BE874" s="20"/>
    </row>
    <row r="875" spans="1:57" x14ac:dyDescent="0.35">
      <c r="A875" s="14">
        <v>875</v>
      </c>
      <c r="B875" t="s">
        <v>489</v>
      </c>
      <c r="C875" t="s">
        <v>38</v>
      </c>
      <c r="D875" t="s">
        <v>48</v>
      </c>
      <c r="E875">
        <v>27766</v>
      </c>
      <c r="G875" s="2">
        <v>91.48</v>
      </c>
      <c r="H875" t="s">
        <v>139</v>
      </c>
      <c r="I875" t="s">
        <v>490</v>
      </c>
      <c r="M875" t="s">
        <v>491</v>
      </c>
      <c r="N875" t="s">
        <v>492</v>
      </c>
      <c r="O875" t="s">
        <v>51</v>
      </c>
      <c r="P875" t="s">
        <v>493</v>
      </c>
      <c r="Q875" t="s">
        <v>52</v>
      </c>
      <c r="R875">
        <v>1</v>
      </c>
      <c r="S875" s="4">
        <v>6</v>
      </c>
      <c r="T875" s="2">
        <v>548.86</v>
      </c>
      <c r="U875" s="2">
        <v>76.84</v>
      </c>
      <c r="V875" s="2">
        <v>625.70000000000005</v>
      </c>
      <c r="X875" s="2">
        <v>0</v>
      </c>
      <c r="Y875" s="2">
        <v>0</v>
      </c>
      <c r="Z875" s="2">
        <v>0</v>
      </c>
      <c r="AB875" s="2">
        <v>0</v>
      </c>
      <c r="AC875" s="2">
        <v>0</v>
      </c>
      <c r="AD875" s="2">
        <v>0</v>
      </c>
      <c r="AF875" s="2">
        <v>0</v>
      </c>
      <c r="AG875" s="2">
        <v>0</v>
      </c>
      <c r="AH875" s="2">
        <v>0</v>
      </c>
      <c r="AJ875" s="20">
        <v>720.38</v>
      </c>
      <c r="AK875" s="21">
        <f t="shared" si="26"/>
        <v>100.85320000000002</v>
      </c>
      <c r="AL875" s="21">
        <f t="shared" si="27"/>
        <v>821.23320000000001</v>
      </c>
      <c r="AM875"/>
      <c r="AN875" s="19">
        <v>0</v>
      </c>
      <c r="AO875" s="2"/>
      <c r="AS875" s="17"/>
      <c r="AT875" s="17"/>
      <c r="AU875" s="13"/>
      <c r="AV875" s="13"/>
      <c r="AW875" s="31"/>
      <c r="AX875" s="38"/>
      <c r="AY875" s="33"/>
      <c r="AZ875" s="33"/>
      <c r="BA875" s="34"/>
      <c r="BB875" s="35"/>
      <c r="BC875" s="45"/>
      <c r="BD875" s="46"/>
      <c r="BE875" s="20"/>
    </row>
    <row r="876" spans="1:57" x14ac:dyDescent="0.35">
      <c r="A876" s="14">
        <v>876</v>
      </c>
      <c r="B876" t="s">
        <v>2133</v>
      </c>
      <c r="C876" t="s">
        <v>38</v>
      </c>
      <c r="D876" t="s">
        <v>48</v>
      </c>
      <c r="E876">
        <v>27766</v>
      </c>
      <c r="G876" s="2">
        <v>48.85</v>
      </c>
      <c r="H876" t="s">
        <v>41</v>
      </c>
      <c r="I876" t="s">
        <v>2134</v>
      </c>
      <c r="M876" t="s">
        <v>340</v>
      </c>
      <c r="N876" t="s">
        <v>58</v>
      </c>
      <c r="O876" t="s">
        <v>51</v>
      </c>
      <c r="P876" t="s">
        <v>69</v>
      </c>
      <c r="Q876" t="s">
        <v>1996</v>
      </c>
      <c r="R876">
        <v>1</v>
      </c>
      <c r="S876" s="4">
        <v>1</v>
      </c>
      <c r="T876" s="2">
        <v>48.85</v>
      </c>
      <c r="U876" s="2">
        <v>6.84</v>
      </c>
      <c r="V876" s="2">
        <v>55.69</v>
      </c>
      <c r="X876" s="2">
        <v>0</v>
      </c>
      <c r="Y876" s="2">
        <v>0</v>
      </c>
      <c r="Z876" s="2">
        <v>0</v>
      </c>
      <c r="AB876" s="2">
        <v>0</v>
      </c>
      <c r="AC876" s="2">
        <v>0</v>
      </c>
      <c r="AD876" s="2">
        <v>0</v>
      </c>
      <c r="AF876" s="2">
        <v>0</v>
      </c>
      <c r="AG876" s="2">
        <v>0</v>
      </c>
      <c r="AH876" s="2">
        <v>0</v>
      </c>
      <c r="AJ876" s="20">
        <v>64.12</v>
      </c>
      <c r="AK876" s="21">
        <f t="shared" si="26"/>
        <v>8.9768000000000008</v>
      </c>
      <c r="AL876" s="21">
        <f t="shared" si="27"/>
        <v>73.096800000000002</v>
      </c>
      <c r="AM876"/>
      <c r="AN876" s="19">
        <v>0</v>
      </c>
      <c r="AO876" s="2"/>
      <c r="AS876" s="17"/>
      <c r="AT876" s="17"/>
      <c r="AU876" s="13"/>
      <c r="AV876" s="13"/>
      <c r="AW876" s="31"/>
      <c r="AX876" s="38"/>
      <c r="AY876" s="33"/>
      <c r="AZ876" s="33"/>
      <c r="BA876" s="34"/>
      <c r="BB876" s="35"/>
      <c r="BC876" s="45"/>
      <c r="BD876" s="46"/>
      <c r="BE876" s="20"/>
    </row>
    <row r="877" spans="1:57" x14ac:dyDescent="0.35">
      <c r="A877" s="14">
        <v>877</v>
      </c>
      <c r="B877" t="s">
        <v>2135</v>
      </c>
      <c r="C877" t="s">
        <v>38</v>
      </c>
      <c r="D877" t="s">
        <v>48</v>
      </c>
      <c r="E877">
        <v>27766</v>
      </c>
      <c r="G877" s="2">
        <v>48.85</v>
      </c>
      <c r="H877" t="s">
        <v>41</v>
      </c>
      <c r="I877" t="s">
        <v>2136</v>
      </c>
      <c r="K877" t="s">
        <v>2137</v>
      </c>
      <c r="M877" t="s">
        <v>340</v>
      </c>
      <c r="N877" t="s">
        <v>58</v>
      </c>
      <c r="O877" t="s">
        <v>51</v>
      </c>
      <c r="P877" t="s">
        <v>69</v>
      </c>
      <c r="Q877" t="s">
        <v>1996</v>
      </c>
      <c r="R877">
        <v>1</v>
      </c>
      <c r="S877" s="4">
        <v>1</v>
      </c>
      <c r="T877" s="2">
        <v>48.85</v>
      </c>
      <c r="U877" s="2">
        <v>6.84</v>
      </c>
      <c r="V877" s="2">
        <v>55.69</v>
      </c>
      <c r="X877" s="2">
        <v>0</v>
      </c>
      <c r="Y877" s="2">
        <v>0</v>
      </c>
      <c r="Z877" s="2">
        <v>0</v>
      </c>
      <c r="AB877" s="2">
        <v>0</v>
      </c>
      <c r="AC877" s="2">
        <v>0</v>
      </c>
      <c r="AD877" s="2">
        <v>0</v>
      </c>
      <c r="AF877" s="2">
        <v>0</v>
      </c>
      <c r="AG877" s="2">
        <v>0</v>
      </c>
      <c r="AH877" s="2">
        <v>0</v>
      </c>
      <c r="AJ877" s="20">
        <v>64.12</v>
      </c>
      <c r="AK877" s="21">
        <f t="shared" si="26"/>
        <v>8.9768000000000008</v>
      </c>
      <c r="AL877" s="21">
        <f t="shared" si="27"/>
        <v>73.096800000000002</v>
      </c>
      <c r="AM877"/>
      <c r="AN877" s="19">
        <v>0</v>
      </c>
      <c r="AO877" s="2"/>
      <c r="AS877" s="17"/>
      <c r="AT877" s="17"/>
      <c r="AU877" s="13"/>
      <c r="AV877" s="13"/>
      <c r="AW877" s="31"/>
      <c r="AX877" s="38"/>
      <c r="AY877" s="33"/>
      <c r="AZ877" s="33"/>
      <c r="BA877" s="34"/>
      <c r="BB877" s="35"/>
      <c r="BC877" s="45"/>
      <c r="BD877" s="46"/>
      <c r="BE877" s="20"/>
    </row>
    <row r="878" spans="1:57" x14ac:dyDescent="0.35">
      <c r="A878" s="14">
        <v>878</v>
      </c>
      <c r="B878" t="s">
        <v>2090</v>
      </c>
      <c r="C878" t="s">
        <v>38</v>
      </c>
      <c r="D878" t="s">
        <v>48</v>
      </c>
      <c r="E878">
        <v>27766</v>
      </c>
      <c r="G878" s="2">
        <v>48.85</v>
      </c>
      <c r="H878" t="s">
        <v>54</v>
      </c>
      <c r="I878" t="s">
        <v>2091</v>
      </c>
      <c r="M878" t="s">
        <v>2092</v>
      </c>
      <c r="N878" t="s">
        <v>58</v>
      </c>
      <c r="O878" t="s">
        <v>88</v>
      </c>
      <c r="P878" t="s">
        <v>69</v>
      </c>
      <c r="Q878" t="s">
        <v>1996</v>
      </c>
      <c r="R878">
        <v>1</v>
      </c>
      <c r="S878" s="4">
        <v>1</v>
      </c>
      <c r="T878" s="2">
        <v>48.85</v>
      </c>
      <c r="U878" s="2">
        <v>6.84</v>
      </c>
      <c r="V878" s="2">
        <v>55.69</v>
      </c>
      <c r="X878" s="2">
        <v>0</v>
      </c>
      <c r="Y878" s="2">
        <v>0</v>
      </c>
      <c r="Z878" s="2">
        <v>0</v>
      </c>
      <c r="AB878" s="2">
        <v>0</v>
      </c>
      <c r="AC878" s="2">
        <v>0</v>
      </c>
      <c r="AD878" s="2">
        <v>0</v>
      </c>
      <c r="AF878" s="2">
        <v>0</v>
      </c>
      <c r="AG878" s="2">
        <v>0</v>
      </c>
      <c r="AH878" s="2">
        <v>0</v>
      </c>
      <c r="AJ878" s="20">
        <v>64.12</v>
      </c>
      <c r="AK878" s="21">
        <f t="shared" si="26"/>
        <v>8.9768000000000008</v>
      </c>
      <c r="AL878" s="21">
        <f t="shared" si="27"/>
        <v>73.096800000000002</v>
      </c>
      <c r="AM878"/>
      <c r="AN878" s="19">
        <v>0</v>
      </c>
      <c r="AO878" s="2"/>
      <c r="AS878" s="17"/>
      <c r="AT878" s="17"/>
      <c r="AU878" s="13"/>
      <c r="AV878" s="13"/>
      <c r="AW878" s="31"/>
      <c r="AX878" s="38"/>
      <c r="AY878" s="33"/>
      <c r="AZ878" s="33"/>
      <c r="BA878" s="34"/>
      <c r="BB878" s="35"/>
      <c r="BC878" s="45"/>
      <c r="BD878" s="46"/>
      <c r="BE878" s="20"/>
    </row>
    <row r="879" spans="1:57" x14ac:dyDescent="0.35">
      <c r="A879" s="14">
        <v>879</v>
      </c>
      <c r="B879" t="s">
        <v>128</v>
      </c>
      <c r="C879" t="s">
        <v>38</v>
      </c>
      <c r="D879" t="s">
        <v>48</v>
      </c>
      <c r="E879">
        <v>27766</v>
      </c>
      <c r="G879" s="2">
        <v>32.950000000000003</v>
      </c>
      <c r="H879" t="s">
        <v>129</v>
      </c>
      <c r="I879" t="s">
        <v>130</v>
      </c>
      <c r="M879" t="s">
        <v>131</v>
      </c>
      <c r="N879" t="s">
        <v>132</v>
      </c>
      <c r="O879" t="s">
        <v>88</v>
      </c>
      <c r="P879" t="s">
        <v>69</v>
      </c>
      <c r="Q879" t="s">
        <v>52</v>
      </c>
      <c r="R879">
        <v>1</v>
      </c>
      <c r="S879" s="4">
        <v>2</v>
      </c>
      <c r="T879" s="2">
        <v>65.89</v>
      </c>
      <c r="U879" s="2">
        <v>9.2200000000000006</v>
      </c>
      <c r="V879" s="2">
        <v>75.11</v>
      </c>
      <c r="X879" s="2">
        <v>0</v>
      </c>
      <c r="Y879" s="2">
        <v>0</v>
      </c>
      <c r="Z879" s="2">
        <v>0</v>
      </c>
      <c r="AB879" s="2">
        <v>0</v>
      </c>
      <c r="AC879" s="2">
        <v>0</v>
      </c>
      <c r="AD879" s="2">
        <v>0</v>
      </c>
      <c r="AF879" s="2">
        <v>0</v>
      </c>
      <c r="AG879" s="2">
        <v>0</v>
      </c>
      <c r="AH879" s="2">
        <v>0</v>
      </c>
      <c r="AJ879" s="20">
        <v>86.49</v>
      </c>
      <c r="AK879" s="21">
        <f t="shared" si="26"/>
        <v>12.108600000000001</v>
      </c>
      <c r="AL879" s="21">
        <f t="shared" si="27"/>
        <v>98.59859999999999</v>
      </c>
      <c r="AM879"/>
      <c r="AN879" s="19">
        <v>0</v>
      </c>
      <c r="AO879" s="2"/>
      <c r="AS879" s="17"/>
      <c r="AT879" s="17"/>
      <c r="AU879" s="13"/>
      <c r="AV879" s="13"/>
      <c r="AW879" s="31"/>
      <c r="AX879" s="38"/>
      <c r="AY879" s="33"/>
      <c r="AZ879" s="33"/>
      <c r="BA879" s="34"/>
      <c r="BB879" s="35"/>
      <c r="BC879" s="45"/>
      <c r="BD879" s="46"/>
      <c r="BE879" s="20"/>
    </row>
    <row r="880" spans="1:57" x14ac:dyDescent="0.35">
      <c r="A880" s="14">
        <v>880</v>
      </c>
      <c r="B880" t="s">
        <v>2890</v>
      </c>
      <c r="C880" t="s">
        <v>38</v>
      </c>
      <c r="D880" t="s">
        <v>48</v>
      </c>
      <c r="E880">
        <v>27766</v>
      </c>
      <c r="F880" s="5" t="s">
        <v>2891</v>
      </c>
      <c r="G880" s="6">
        <v>30.37</v>
      </c>
      <c r="H880" s="5" t="s">
        <v>76</v>
      </c>
      <c r="I880" s="5" t="s">
        <v>2892</v>
      </c>
      <c r="J880" s="5"/>
      <c r="K880" s="5"/>
      <c r="L880" s="5"/>
      <c r="M880" s="5" t="s">
        <v>2893</v>
      </c>
      <c r="N880" s="5" t="s">
        <v>187</v>
      </c>
      <c r="O880" s="5" t="s">
        <v>2894</v>
      </c>
      <c r="P880" s="5" t="s">
        <v>44</v>
      </c>
      <c r="Q880" s="5" t="s">
        <v>1996</v>
      </c>
      <c r="R880" s="5">
        <v>5</v>
      </c>
      <c r="S880" s="10">
        <v>99</v>
      </c>
      <c r="T880" s="6">
        <v>3006.28</v>
      </c>
      <c r="U880" s="6">
        <v>420.88</v>
      </c>
      <c r="V880" s="2">
        <v>3427.16</v>
      </c>
      <c r="X880" s="2">
        <v>0</v>
      </c>
      <c r="Y880" s="2">
        <v>0</v>
      </c>
      <c r="Z880" s="2">
        <v>0</v>
      </c>
      <c r="AB880" s="2">
        <v>0</v>
      </c>
      <c r="AC880" s="2">
        <v>0</v>
      </c>
      <c r="AD880" s="2">
        <v>0</v>
      </c>
      <c r="AF880" s="2">
        <v>0</v>
      </c>
      <c r="AG880" s="2">
        <v>0</v>
      </c>
      <c r="AH880" s="2">
        <v>0</v>
      </c>
      <c r="AJ880" s="20">
        <v>3945.75</v>
      </c>
      <c r="AK880" s="21">
        <f t="shared" si="26"/>
        <v>552.40500000000009</v>
      </c>
      <c r="AL880" s="21">
        <f t="shared" si="27"/>
        <v>4498.1549999999997</v>
      </c>
      <c r="AM880"/>
      <c r="AN880" s="19">
        <v>0</v>
      </c>
      <c r="AO880" s="2"/>
      <c r="AS880" s="17"/>
      <c r="AT880" s="17"/>
      <c r="AU880" s="13"/>
      <c r="AV880" s="13"/>
      <c r="AW880" s="31"/>
      <c r="AX880" s="38"/>
      <c r="AY880" s="33"/>
      <c r="AZ880" s="33"/>
      <c r="BA880" s="34"/>
      <c r="BB880" s="35"/>
      <c r="BC880" s="45"/>
      <c r="BD880" s="46"/>
      <c r="BE880" s="20"/>
    </row>
    <row r="881" spans="1:57" x14ac:dyDescent="0.35">
      <c r="A881" s="14">
        <v>881</v>
      </c>
      <c r="B881" t="s">
        <v>133</v>
      </c>
      <c r="C881" t="s">
        <v>38</v>
      </c>
      <c r="D881" t="s">
        <v>48</v>
      </c>
      <c r="E881">
        <v>27766</v>
      </c>
      <c r="G881" s="2">
        <v>30.35</v>
      </c>
      <c r="H881" t="s">
        <v>134</v>
      </c>
      <c r="I881" t="s">
        <v>135</v>
      </c>
      <c r="K881" t="s">
        <v>136</v>
      </c>
      <c r="M881" t="s">
        <v>137</v>
      </c>
      <c r="N881" t="s">
        <v>74</v>
      </c>
      <c r="O881" t="s">
        <v>51</v>
      </c>
      <c r="P881" t="s">
        <v>69</v>
      </c>
      <c r="Q881" t="s">
        <v>52</v>
      </c>
      <c r="R881">
        <v>1</v>
      </c>
      <c r="S881" s="4">
        <v>2</v>
      </c>
      <c r="T881" s="2">
        <v>60.7</v>
      </c>
      <c r="U881" s="2">
        <v>8.5</v>
      </c>
      <c r="V881" s="2">
        <v>69.2</v>
      </c>
      <c r="X881" s="2">
        <v>0</v>
      </c>
      <c r="Y881" s="2">
        <v>0</v>
      </c>
      <c r="Z881" s="2">
        <v>0</v>
      </c>
      <c r="AB881" s="2">
        <v>0</v>
      </c>
      <c r="AC881" s="2">
        <v>0</v>
      </c>
      <c r="AD881" s="2">
        <v>0</v>
      </c>
      <c r="AF881" s="2">
        <v>0</v>
      </c>
      <c r="AG881" s="2">
        <v>0</v>
      </c>
      <c r="AH881" s="2">
        <v>0</v>
      </c>
      <c r="AJ881" s="20">
        <v>79.67</v>
      </c>
      <c r="AK881" s="21">
        <f t="shared" si="26"/>
        <v>11.153800000000002</v>
      </c>
      <c r="AL881" s="21">
        <f t="shared" si="27"/>
        <v>90.823800000000006</v>
      </c>
      <c r="AM881"/>
      <c r="AN881" s="19">
        <v>0</v>
      </c>
      <c r="AO881" s="2"/>
      <c r="AS881" s="17"/>
      <c r="AT881" s="17"/>
      <c r="AU881" s="13"/>
      <c r="AV881" s="13"/>
      <c r="AW881" s="31"/>
      <c r="AX881" s="38"/>
      <c r="AY881" s="33"/>
      <c r="AZ881" s="33"/>
      <c r="BA881" s="34"/>
      <c r="BB881" s="35"/>
      <c r="BC881" s="45"/>
      <c r="BD881" s="46"/>
      <c r="BE881" s="20"/>
    </row>
    <row r="882" spans="1:57" x14ac:dyDescent="0.35">
      <c r="A882" s="14">
        <v>882</v>
      </c>
      <c r="B882" t="s">
        <v>1033</v>
      </c>
      <c r="C882" t="s">
        <v>38</v>
      </c>
      <c r="D882" t="s">
        <v>48</v>
      </c>
      <c r="E882">
        <v>27766</v>
      </c>
      <c r="G882" s="2">
        <v>5.55</v>
      </c>
      <c r="H882" t="s">
        <v>206</v>
      </c>
      <c r="I882" t="s">
        <v>1034</v>
      </c>
      <c r="M882" t="s">
        <v>137</v>
      </c>
      <c r="N882" t="s">
        <v>74</v>
      </c>
      <c r="O882" t="s">
        <v>51</v>
      </c>
      <c r="P882" t="s">
        <v>60</v>
      </c>
      <c r="Q882" t="s">
        <v>52</v>
      </c>
      <c r="R882">
        <v>1</v>
      </c>
      <c r="S882" s="4">
        <v>12</v>
      </c>
      <c r="T882" s="2">
        <v>66.62</v>
      </c>
      <c r="U882" s="2">
        <v>9.33</v>
      </c>
      <c r="V882" s="2">
        <v>75.95</v>
      </c>
      <c r="X882" s="2">
        <v>0</v>
      </c>
      <c r="Y882" s="2">
        <v>0</v>
      </c>
      <c r="Z882" s="2">
        <v>0</v>
      </c>
      <c r="AB882" s="2">
        <v>0</v>
      </c>
      <c r="AC882" s="2">
        <v>0</v>
      </c>
      <c r="AD882" s="2">
        <v>0</v>
      </c>
      <c r="AF882" s="2">
        <v>0</v>
      </c>
      <c r="AG882" s="2">
        <v>0</v>
      </c>
      <c r="AH882" s="2">
        <v>0</v>
      </c>
      <c r="AJ882" s="20">
        <v>87.44</v>
      </c>
      <c r="AK882" s="21">
        <f t="shared" si="26"/>
        <v>12.2416</v>
      </c>
      <c r="AL882" s="21">
        <f t="shared" si="27"/>
        <v>99.681600000000003</v>
      </c>
      <c r="AM882"/>
      <c r="AN882" s="19">
        <v>0</v>
      </c>
      <c r="AO882" s="2"/>
      <c r="AS882" s="17"/>
      <c r="AT882" s="17"/>
      <c r="AU882" s="13"/>
      <c r="AV882" s="13"/>
      <c r="AW882" s="31"/>
      <c r="AX882" s="38"/>
      <c r="AY882" s="33"/>
      <c r="AZ882" s="33"/>
      <c r="BA882" s="34"/>
      <c r="BB882" s="35"/>
      <c r="BC882" s="45"/>
      <c r="BD882" s="46"/>
      <c r="BE882" s="20"/>
    </row>
    <row r="883" spans="1:57" x14ac:dyDescent="0.35">
      <c r="A883" s="14">
        <v>883</v>
      </c>
      <c r="B883" t="s">
        <v>2146</v>
      </c>
      <c r="C883" t="s">
        <v>38</v>
      </c>
      <c r="D883" t="s">
        <v>48</v>
      </c>
      <c r="E883">
        <v>27766</v>
      </c>
      <c r="G883" s="2">
        <v>48.85</v>
      </c>
      <c r="H883" t="s">
        <v>2147</v>
      </c>
      <c r="I883" t="s">
        <v>2148</v>
      </c>
      <c r="M883" t="s">
        <v>51</v>
      </c>
      <c r="N883" t="s">
        <v>74</v>
      </c>
      <c r="O883" t="s">
        <v>2149</v>
      </c>
      <c r="P883" t="s">
        <v>69</v>
      </c>
      <c r="Q883" t="s">
        <v>1996</v>
      </c>
      <c r="R883">
        <v>1</v>
      </c>
      <c r="S883" s="4">
        <v>1</v>
      </c>
      <c r="T883" s="2">
        <v>48.85</v>
      </c>
      <c r="U883" s="2">
        <v>6.84</v>
      </c>
      <c r="V883" s="2">
        <v>55.69</v>
      </c>
      <c r="X883" s="2">
        <v>0</v>
      </c>
      <c r="Y883" s="2">
        <v>0</v>
      </c>
      <c r="Z883" s="2">
        <v>0</v>
      </c>
      <c r="AB883" s="2">
        <v>0</v>
      </c>
      <c r="AC883" s="2">
        <v>0</v>
      </c>
      <c r="AD883" s="2">
        <v>0</v>
      </c>
      <c r="AF883" s="2">
        <v>0</v>
      </c>
      <c r="AG883" s="2">
        <v>0</v>
      </c>
      <c r="AH883" s="2">
        <v>0</v>
      </c>
      <c r="AJ883" s="20">
        <v>64.12</v>
      </c>
      <c r="AK883" s="21">
        <f t="shared" si="26"/>
        <v>8.9768000000000008</v>
      </c>
      <c r="AL883" s="21">
        <f t="shared" si="27"/>
        <v>73.096800000000002</v>
      </c>
      <c r="AM883"/>
      <c r="AN883" s="19">
        <v>0</v>
      </c>
      <c r="AO883" s="2"/>
      <c r="AS883" s="17"/>
      <c r="AT883" s="17"/>
      <c r="AU883" s="13"/>
      <c r="AV883" s="13"/>
      <c r="AW883" s="31"/>
      <c r="AX883" s="38"/>
      <c r="AY883" s="33"/>
      <c r="AZ883" s="33"/>
      <c r="BA883" s="34"/>
      <c r="BB883" s="35"/>
      <c r="BC883" s="45"/>
      <c r="BD883" s="46"/>
      <c r="BE883" s="20"/>
    </row>
    <row r="884" spans="1:57" x14ac:dyDescent="0.35">
      <c r="A884" s="14">
        <v>884</v>
      </c>
      <c r="B884" t="s">
        <v>1016</v>
      </c>
      <c r="C884" t="s">
        <v>38</v>
      </c>
      <c r="D884" t="s">
        <v>48</v>
      </c>
      <c r="E884">
        <v>27766</v>
      </c>
      <c r="G884" s="2">
        <v>5.86</v>
      </c>
      <c r="H884" t="s">
        <v>355</v>
      </c>
      <c r="I884" t="s">
        <v>1017</v>
      </c>
      <c r="K884" t="s">
        <v>1018</v>
      </c>
      <c r="M884" t="s">
        <v>137</v>
      </c>
      <c r="N884" t="s">
        <v>74</v>
      </c>
      <c r="O884" t="s">
        <v>51</v>
      </c>
      <c r="P884" t="s">
        <v>60</v>
      </c>
      <c r="Q884" t="s">
        <v>52</v>
      </c>
      <c r="R884">
        <v>1</v>
      </c>
      <c r="S884" s="4">
        <v>11</v>
      </c>
      <c r="T884" s="2">
        <v>64.41</v>
      </c>
      <c r="U884" s="2">
        <v>9.02</v>
      </c>
      <c r="V884" s="2">
        <v>73.430000000000007</v>
      </c>
      <c r="X884" s="2">
        <v>0</v>
      </c>
      <c r="Y884" s="2">
        <v>0</v>
      </c>
      <c r="Z884" s="2">
        <v>0</v>
      </c>
      <c r="AB884" s="2">
        <v>0</v>
      </c>
      <c r="AC884" s="2">
        <v>0</v>
      </c>
      <c r="AD884" s="2">
        <v>0</v>
      </c>
      <c r="AF884" s="2">
        <v>0</v>
      </c>
      <c r="AG884" s="2">
        <v>0</v>
      </c>
      <c r="AH884" s="2">
        <v>0</v>
      </c>
      <c r="AJ884" s="20">
        <v>84.54</v>
      </c>
      <c r="AK884" s="21">
        <f t="shared" si="26"/>
        <v>11.835600000000001</v>
      </c>
      <c r="AL884" s="21">
        <f t="shared" si="27"/>
        <v>96.375600000000006</v>
      </c>
      <c r="AM884"/>
      <c r="AN884" s="19">
        <v>0</v>
      </c>
      <c r="AO884" s="2"/>
      <c r="AS884" s="17"/>
      <c r="AT884" s="17"/>
      <c r="AU884" s="13"/>
      <c r="AV884" s="13"/>
      <c r="AW884" s="31"/>
      <c r="AX884" s="38"/>
      <c r="AY884" s="33"/>
      <c r="AZ884" s="33"/>
      <c r="BA884" s="34"/>
      <c r="BB884" s="35"/>
      <c r="BC884" s="45"/>
      <c r="BD884" s="46"/>
      <c r="BE884" s="20"/>
    </row>
    <row r="885" spans="1:57" x14ac:dyDescent="0.35">
      <c r="A885" s="14">
        <v>885</v>
      </c>
      <c r="B885" t="s">
        <v>1003</v>
      </c>
      <c r="C885" t="s">
        <v>38</v>
      </c>
      <c r="D885" t="s">
        <v>48</v>
      </c>
      <c r="E885">
        <v>27766</v>
      </c>
      <c r="G885" s="2">
        <v>6.14</v>
      </c>
      <c r="H885" t="s">
        <v>183</v>
      </c>
      <c r="I885" t="s">
        <v>1004</v>
      </c>
      <c r="K885" t="s">
        <v>496</v>
      </c>
      <c r="M885" t="s">
        <v>51</v>
      </c>
      <c r="N885" t="s">
        <v>74</v>
      </c>
      <c r="O885" t="s">
        <v>51</v>
      </c>
      <c r="P885" t="s">
        <v>180</v>
      </c>
      <c r="Q885" t="s">
        <v>52</v>
      </c>
      <c r="R885">
        <v>1</v>
      </c>
      <c r="S885" s="4">
        <v>10</v>
      </c>
      <c r="T885" s="2">
        <v>61.42</v>
      </c>
      <c r="U885" s="2">
        <v>8.6</v>
      </c>
      <c r="V885" s="2">
        <v>70.02</v>
      </c>
      <c r="X885" s="2">
        <v>0</v>
      </c>
      <c r="Y885" s="2">
        <v>0</v>
      </c>
      <c r="Z885" s="2">
        <v>0</v>
      </c>
      <c r="AB885" s="2">
        <v>0</v>
      </c>
      <c r="AC885" s="2">
        <v>0</v>
      </c>
      <c r="AD885" s="2">
        <v>0</v>
      </c>
      <c r="AF885" s="2">
        <v>0</v>
      </c>
      <c r="AG885" s="2">
        <v>0</v>
      </c>
      <c r="AH885" s="2">
        <v>0</v>
      </c>
      <c r="AJ885" s="20">
        <v>80.62</v>
      </c>
      <c r="AK885" s="21">
        <f t="shared" si="26"/>
        <v>11.286800000000001</v>
      </c>
      <c r="AL885" s="21">
        <f t="shared" si="27"/>
        <v>91.906800000000004</v>
      </c>
      <c r="AM885"/>
      <c r="AN885" s="19">
        <v>0</v>
      </c>
      <c r="AO885" s="2"/>
      <c r="AS885" s="17"/>
      <c r="AT885" s="17"/>
      <c r="AU885" s="13"/>
      <c r="AV885" s="13"/>
      <c r="AW885" s="31"/>
      <c r="AX885" s="38"/>
      <c r="AY885" s="33"/>
      <c r="AZ885" s="33"/>
      <c r="BA885" s="34"/>
      <c r="BB885" s="35"/>
      <c r="BC885" s="45"/>
      <c r="BD885" s="46"/>
      <c r="BE885" s="20"/>
    </row>
    <row r="886" spans="1:57" x14ac:dyDescent="0.35">
      <c r="A886" s="14">
        <v>886</v>
      </c>
      <c r="B886" t="s">
        <v>494</v>
      </c>
      <c r="C886" t="s">
        <v>38</v>
      </c>
      <c r="D886" t="s">
        <v>48</v>
      </c>
      <c r="E886">
        <v>27766</v>
      </c>
      <c r="G886" s="2">
        <v>10.24</v>
      </c>
      <c r="H886" t="s">
        <v>183</v>
      </c>
      <c r="I886" t="s">
        <v>495</v>
      </c>
      <c r="K886" t="s">
        <v>496</v>
      </c>
      <c r="M886" t="s">
        <v>51</v>
      </c>
      <c r="N886" t="s">
        <v>74</v>
      </c>
      <c r="O886" t="s">
        <v>51</v>
      </c>
      <c r="P886" t="s">
        <v>84</v>
      </c>
      <c r="Q886" t="s">
        <v>52</v>
      </c>
      <c r="R886">
        <v>1</v>
      </c>
      <c r="S886" s="4">
        <v>6</v>
      </c>
      <c r="T886" s="2">
        <v>61.42</v>
      </c>
      <c r="U886" s="2">
        <v>8.6</v>
      </c>
      <c r="V886" s="2">
        <v>70.02</v>
      </c>
      <c r="X886" s="2">
        <v>0</v>
      </c>
      <c r="Y886" s="2">
        <v>0</v>
      </c>
      <c r="Z886" s="2">
        <v>0</v>
      </c>
      <c r="AB886" s="2">
        <v>0</v>
      </c>
      <c r="AC886" s="2">
        <v>0</v>
      </c>
      <c r="AD886" s="2">
        <v>0</v>
      </c>
      <c r="AF886" s="2">
        <v>0</v>
      </c>
      <c r="AG886" s="2">
        <v>0</v>
      </c>
      <c r="AH886" s="2">
        <v>0</v>
      </c>
      <c r="AJ886" s="20">
        <v>80.62</v>
      </c>
      <c r="AK886" s="21">
        <f t="shared" si="26"/>
        <v>11.286800000000001</v>
      </c>
      <c r="AL886" s="21">
        <f t="shared" si="27"/>
        <v>91.906800000000004</v>
      </c>
      <c r="AM886"/>
      <c r="AN886" s="19">
        <v>0</v>
      </c>
      <c r="AO886" s="2"/>
      <c r="AS886" s="17"/>
      <c r="AT886" s="17"/>
      <c r="AU886" s="13"/>
      <c r="AV886" s="13"/>
      <c r="AW886" s="31"/>
      <c r="AX886" s="38"/>
      <c r="AY886" s="33"/>
      <c r="AZ886" s="33"/>
      <c r="BA886" s="34"/>
      <c r="BB886" s="35"/>
      <c r="BC886" s="45"/>
      <c r="BD886" s="46"/>
      <c r="BE886" s="20"/>
    </row>
    <row r="887" spans="1:57" x14ac:dyDescent="0.35">
      <c r="A887" s="14">
        <v>887</v>
      </c>
      <c r="B887" t="s">
        <v>2802</v>
      </c>
      <c r="C887" t="s">
        <v>38</v>
      </c>
      <c r="D887" t="s">
        <v>48</v>
      </c>
      <c r="E887">
        <v>27766</v>
      </c>
      <c r="G887" s="2">
        <v>25.35</v>
      </c>
      <c r="H887" t="s">
        <v>54</v>
      </c>
      <c r="I887" t="s">
        <v>2803</v>
      </c>
      <c r="K887" t="s">
        <v>2804</v>
      </c>
      <c r="M887" t="s">
        <v>137</v>
      </c>
      <c r="N887" t="s">
        <v>74</v>
      </c>
      <c r="O887" t="s">
        <v>51</v>
      </c>
      <c r="P887" t="s">
        <v>60</v>
      </c>
      <c r="Q887" t="s">
        <v>1996</v>
      </c>
      <c r="R887">
        <v>1</v>
      </c>
      <c r="S887" s="7">
        <v>3</v>
      </c>
      <c r="T887" s="2">
        <v>76.06</v>
      </c>
      <c r="U887" s="2">
        <v>10.65</v>
      </c>
      <c r="V887" s="2">
        <v>86.71</v>
      </c>
      <c r="X887" s="2">
        <v>0</v>
      </c>
      <c r="Y887" s="2">
        <v>0</v>
      </c>
      <c r="Z887" s="2">
        <v>0</v>
      </c>
      <c r="AB887" s="2">
        <v>0</v>
      </c>
      <c r="AC887" s="2">
        <v>0</v>
      </c>
      <c r="AD887" s="2">
        <v>0</v>
      </c>
      <c r="AF887" s="2">
        <v>0</v>
      </c>
      <c r="AG887" s="2">
        <v>0</v>
      </c>
      <c r="AH887" s="2">
        <v>0</v>
      </c>
      <c r="AJ887" s="20">
        <v>99.83</v>
      </c>
      <c r="AK887" s="21">
        <f t="shared" si="26"/>
        <v>13.9762</v>
      </c>
      <c r="AL887" s="21">
        <f t="shared" si="27"/>
        <v>113.8062</v>
      </c>
      <c r="AM887"/>
      <c r="AN887" s="19">
        <v>0</v>
      </c>
      <c r="AO887" s="2"/>
      <c r="AS887" s="17"/>
      <c r="AT887" s="17"/>
      <c r="AU887" s="13"/>
      <c r="AV887" s="13"/>
      <c r="AW887" s="31"/>
      <c r="AX887" s="38"/>
      <c r="AY887" s="33"/>
      <c r="AZ887" s="33"/>
      <c r="BA887" s="34"/>
      <c r="BB887" s="35"/>
      <c r="BC887" s="45"/>
      <c r="BD887" s="46"/>
      <c r="BE887" s="20"/>
    </row>
    <row r="888" spans="1:57" x14ac:dyDescent="0.35">
      <c r="A888" s="14">
        <v>888</v>
      </c>
      <c r="B888" t="s">
        <v>1105</v>
      </c>
      <c r="C888" t="s">
        <v>38</v>
      </c>
      <c r="D888" t="s">
        <v>48</v>
      </c>
      <c r="E888">
        <v>27766</v>
      </c>
      <c r="G888" s="2">
        <v>5.41</v>
      </c>
      <c r="H888" t="s">
        <v>122</v>
      </c>
      <c r="I888" t="s">
        <v>1106</v>
      </c>
      <c r="K888" t="s">
        <v>1107</v>
      </c>
      <c r="M888" t="s">
        <v>137</v>
      </c>
      <c r="N888" t="s">
        <v>74</v>
      </c>
      <c r="O888" t="s">
        <v>51</v>
      </c>
      <c r="P888" t="s">
        <v>69</v>
      </c>
      <c r="Q888" t="s">
        <v>52</v>
      </c>
      <c r="R888">
        <v>1</v>
      </c>
      <c r="S888" s="4">
        <v>13</v>
      </c>
      <c r="T888" s="2">
        <v>70.39</v>
      </c>
      <c r="U888" s="2">
        <v>9.85</v>
      </c>
      <c r="V888" s="2">
        <v>80.239999999999995</v>
      </c>
      <c r="X888" s="2">
        <v>0</v>
      </c>
      <c r="Y888" s="2">
        <v>0</v>
      </c>
      <c r="Z888" s="2">
        <v>0</v>
      </c>
      <c r="AB888" s="2">
        <v>0</v>
      </c>
      <c r="AC888" s="2">
        <v>0</v>
      </c>
      <c r="AD888" s="2">
        <v>0</v>
      </c>
      <c r="AF888" s="2">
        <v>0</v>
      </c>
      <c r="AG888" s="2">
        <v>0</v>
      </c>
      <c r="AH888" s="2">
        <v>0</v>
      </c>
      <c r="AJ888" s="20">
        <v>92.39</v>
      </c>
      <c r="AK888" s="21">
        <f t="shared" si="26"/>
        <v>12.934600000000001</v>
      </c>
      <c r="AL888" s="21">
        <f t="shared" si="27"/>
        <v>105.3246</v>
      </c>
      <c r="AM888"/>
      <c r="AN888" s="19">
        <v>0</v>
      </c>
      <c r="AO888" s="2"/>
      <c r="AS888" s="17"/>
      <c r="AT888" s="17"/>
      <c r="AU888" s="13"/>
      <c r="AV888" s="13"/>
      <c r="AW888" s="31"/>
      <c r="AX888" s="38"/>
      <c r="AY888" s="33"/>
      <c r="AZ888" s="33"/>
      <c r="BA888" s="34"/>
      <c r="BB888" s="35"/>
      <c r="BC888" s="45"/>
      <c r="BD888" s="46"/>
      <c r="BE888" s="20"/>
    </row>
    <row r="889" spans="1:57" x14ac:dyDescent="0.35">
      <c r="A889" s="14">
        <v>889</v>
      </c>
      <c r="B889" t="s">
        <v>217</v>
      </c>
      <c r="C889" t="s">
        <v>38</v>
      </c>
      <c r="D889" t="s">
        <v>48</v>
      </c>
      <c r="E889">
        <v>27766</v>
      </c>
      <c r="G889" s="2">
        <v>15.36</v>
      </c>
      <c r="H889" t="s">
        <v>199</v>
      </c>
      <c r="I889" t="s">
        <v>218</v>
      </c>
      <c r="K889" t="s">
        <v>219</v>
      </c>
      <c r="M889" t="s">
        <v>137</v>
      </c>
      <c r="N889" t="s">
        <v>74</v>
      </c>
      <c r="O889" t="s">
        <v>51</v>
      </c>
      <c r="P889" t="s">
        <v>60</v>
      </c>
      <c r="Q889" t="s">
        <v>52</v>
      </c>
      <c r="R889">
        <v>1</v>
      </c>
      <c r="S889" s="4">
        <v>4</v>
      </c>
      <c r="T889" s="2">
        <v>61.42</v>
      </c>
      <c r="U889" s="2">
        <v>8.6</v>
      </c>
      <c r="V889" s="2">
        <v>70.02</v>
      </c>
      <c r="X889" s="2">
        <v>0</v>
      </c>
      <c r="Y889" s="2">
        <v>0</v>
      </c>
      <c r="Z889" s="2">
        <v>0</v>
      </c>
      <c r="AB889" s="2">
        <v>0</v>
      </c>
      <c r="AC889" s="2">
        <v>0</v>
      </c>
      <c r="AD889" s="2">
        <v>0</v>
      </c>
      <c r="AF889" s="2">
        <v>0</v>
      </c>
      <c r="AG889" s="2">
        <v>0</v>
      </c>
      <c r="AH889" s="2">
        <v>0</v>
      </c>
      <c r="AJ889" s="20">
        <v>80.62</v>
      </c>
      <c r="AK889" s="21">
        <f t="shared" si="26"/>
        <v>11.286800000000001</v>
      </c>
      <c r="AL889" s="21">
        <f t="shared" si="27"/>
        <v>91.906800000000004</v>
      </c>
      <c r="AM889"/>
      <c r="AN889" s="19">
        <v>0</v>
      </c>
      <c r="AO889" s="2"/>
      <c r="AS889" s="17"/>
      <c r="AT889" s="17"/>
      <c r="AU889" s="13"/>
      <c r="AV889" s="13"/>
      <c r="AW889" s="31"/>
      <c r="AX889" s="38"/>
      <c r="AY889" s="33"/>
      <c r="AZ889" s="33"/>
      <c r="BA889" s="34"/>
      <c r="BB889" s="35"/>
      <c r="BC889" s="45"/>
      <c r="BD889" s="46"/>
      <c r="BE889" s="20"/>
    </row>
    <row r="890" spans="1:57" x14ac:dyDescent="0.35">
      <c r="A890" s="14">
        <v>890</v>
      </c>
      <c r="B890" t="s">
        <v>205</v>
      </c>
      <c r="C890" t="s">
        <v>38</v>
      </c>
      <c r="D890" t="s">
        <v>48</v>
      </c>
      <c r="E890">
        <v>27766</v>
      </c>
      <c r="G890" s="2">
        <v>15.18</v>
      </c>
      <c r="H890" t="s">
        <v>206</v>
      </c>
      <c r="I890" t="s">
        <v>207</v>
      </c>
      <c r="M890" t="s">
        <v>137</v>
      </c>
      <c r="N890" t="s">
        <v>74</v>
      </c>
      <c r="O890" t="s">
        <v>51</v>
      </c>
      <c r="P890" t="s">
        <v>69</v>
      </c>
      <c r="Q890" t="s">
        <v>52</v>
      </c>
      <c r="R890">
        <v>1</v>
      </c>
      <c r="S890" s="4">
        <v>4</v>
      </c>
      <c r="T890" s="2">
        <v>60.7</v>
      </c>
      <c r="U890" s="2">
        <v>8.5</v>
      </c>
      <c r="V890" s="2">
        <v>69.2</v>
      </c>
      <c r="X890" s="2">
        <v>0</v>
      </c>
      <c r="Y890" s="2">
        <v>0</v>
      </c>
      <c r="Z890" s="2">
        <v>0</v>
      </c>
      <c r="AB890" s="2">
        <v>0</v>
      </c>
      <c r="AC890" s="2">
        <v>0</v>
      </c>
      <c r="AD890" s="2">
        <v>0</v>
      </c>
      <c r="AF890" s="2">
        <v>0</v>
      </c>
      <c r="AG890" s="2">
        <v>0</v>
      </c>
      <c r="AH890" s="2">
        <v>0</v>
      </c>
      <c r="AJ890" s="20">
        <v>79.67</v>
      </c>
      <c r="AK890" s="21">
        <f t="shared" si="26"/>
        <v>11.153800000000002</v>
      </c>
      <c r="AL890" s="21">
        <f t="shared" si="27"/>
        <v>90.823800000000006</v>
      </c>
      <c r="AM890"/>
      <c r="AN890" s="19">
        <v>0</v>
      </c>
      <c r="AO890" s="2"/>
      <c r="AS890" s="17"/>
      <c r="AT890" s="17"/>
      <c r="AU890" s="13"/>
      <c r="AV890" s="13"/>
      <c r="AW890" s="31"/>
      <c r="AX890" s="38"/>
      <c r="AY890" s="33"/>
      <c r="AZ890" s="33"/>
      <c r="BA890" s="34"/>
      <c r="BB890" s="35"/>
      <c r="BC890" s="45"/>
      <c r="BD890" s="46"/>
      <c r="BE890" s="20"/>
    </row>
    <row r="891" spans="1:57" x14ac:dyDescent="0.35">
      <c r="A891" s="14">
        <v>891</v>
      </c>
      <c r="B891" t="s">
        <v>1035</v>
      </c>
      <c r="C891" t="s">
        <v>38</v>
      </c>
      <c r="D891" t="s">
        <v>48</v>
      </c>
      <c r="E891">
        <v>27766</v>
      </c>
      <c r="G891" s="2">
        <v>5.55</v>
      </c>
      <c r="H891" t="s">
        <v>129</v>
      </c>
      <c r="I891" t="s">
        <v>1036</v>
      </c>
      <c r="K891" t="s">
        <v>1037</v>
      </c>
      <c r="M891" t="s">
        <v>137</v>
      </c>
      <c r="N891" t="s">
        <v>74</v>
      </c>
      <c r="O891" t="s">
        <v>51</v>
      </c>
      <c r="P891" t="s">
        <v>60</v>
      </c>
      <c r="Q891" t="s">
        <v>52</v>
      </c>
      <c r="R891">
        <v>1</v>
      </c>
      <c r="S891" s="4">
        <v>12</v>
      </c>
      <c r="T891" s="2">
        <v>66.62</v>
      </c>
      <c r="U891" s="2">
        <v>9.33</v>
      </c>
      <c r="V891" s="2">
        <v>75.95</v>
      </c>
      <c r="X891" s="2">
        <v>0</v>
      </c>
      <c r="Y891" s="2">
        <v>0</v>
      </c>
      <c r="Z891" s="2">
        <v>0</v>
      </c>
      <c r="AB891" s="2">
        <v>0</v>
      </c>
      <c r="AC891" s="2">
        <v>0</v>
      </c>
      <c r="AD891" s="2">
        <v>0</v>
      </c>
      <c r="AF891" s="2">
        <v>0</v>
      </c>
      <c r="AG891" s="2">
        <v>0</v>
      </c>
      <c r="AH891" s="2">
        <v>0</v>
      </c>
      <c r="AJ891" s="20">
        <v>87.44</v>
      </c>
      <c r="AK891" s="21">
        <f t="shared" si="26"/>
        <v>12.2416</v>
      </c>
      <c r="AL891" s="21">
        <f t="shared" si="27"/>
        <v>99.681600000000003</v>
      </c>
      <c r="AM891"/>
      <c r="AN891" s="19">
        <v>0</v>
      </c>
      <c r="AO891" s="2"/>
      <c r="AS891" s="17"/>
      <c r="AT891" s="17"/>
      <c r="AU891" s="13"/>
      <c r="AV891" s="13"/>
      <c r="AW891" s="31"/>
      <c r="AX891" s="38"/>
      <c r="AY891" s="33"/>
      <c r="AZ891" s="33"/>
      <c r="BA891" s="34"/>
      <c r="BB891" s="35"/>
      <c r="BC891" s="45"/>
      <c r="BD891" s="46"/>
      <c r="BE891" s="20"/>
    </row>
    <row r="892" spans="1:57" x14ac:dyDescent="0.35">
      <c r="A892" s="14">
        <v>892</v>
      </c>
      <c r="B892" t="s">
        <v>2303</v>
      </c>
      <c r="C892" t="s">
        <v>38</v>
      </c>
      <c r="D892" t="s">
        <v>48</v>
      </c>
      <c r="E892">
        <v>27766</v>
      </c>
      <c r="G892" s="2">
        <v>41.16</v>
      </c>
      <c r="H892" t="s">
        <v>2304</v>
      </c>
      <c r="I892" t="s">
        <v>2305</v>
      </c>
      <c r="M892" t="s">
        <v>2306</v>
      </c>
      <c r="N892" t="s">
        <v>58</v>
      </c>
      <c r="O892" t="s">
        <v>2307</v>
      </c>
      <c r="P892" t="s">
        <v>187</v>
      </c>
      <c r="Q892" t="s">
        <v>1996</v>
      </c>
      <c r="R892">
        <v>4</v>
      </c>
      <c r="S892" s="4">
        <v>1</v>
      </c>
      <c r="T892" s="2">
        <v>41.16</v>
      </c>
      <c r="U892" s="2">
        <v>5.76</v>
      </c>
      <c r="V892" s="2">
        <v>46.92</v>
      </c>
      <c r="X892" s="2">
        <v>0</v>
      </c>
      <c r="Y892" s="2">
        <v>0</v>
      </c>
      <c r="Z892" s="2">
        <v>0</v>
      </c>
      <c r="AB892" s="2">
        <v>0</v>
      </c>
      <c r="AC892" s="2">
        <v>0</v>
      </c>
      <c r="AD892" s="2">
        <v>0</v>
      </c>
      <c r="AF892" s="2">
        <v>0</v>
      </c>
      <c r="AG892" s="2">
        <v>0</v>
      </c>
      <c r="AH892" s="2">
        <v>0</v>
      </c>
      <c r="AJ892" s="20">
        <v>54.03</v>
      </c>
      <c r="AK892" s="21">
        <f t="shared" si="26"/>
        <v>7.5642000000000005</v>
      </c>
      <c r="AL892" s="21">
        <f t="shared" si="27"/>
        <v>61.594200000000001</v>
      </c>
      <c r="AM892"/>
      <c r="AN892" s="19">
        <v>0</v>
      </c>
      <c r="AO892" s="2"/>
      <c r="AS892" s="17"/>
      <c r="AT892" s="17"/>
      <c r="AU892" s="13"/>
      <c r="AV892" s="13"/>
      <c r="AW892" s="31"/>
      <c r="AX892" s="38"/>
      <c r="AY892" s="33"/>
      <c r="AZ892" s="33"/>
      <c r="BA892" s="34"/>
      <c r="BB892" s="35"/>
      <c r="BC892" s="45"/>
      <c r="BD892" s="46"/>
      <c r="BE892" s="20"/>
    </row>
    <row r="893" spans="1:57" x14ac:dyDescent="0.35">
      <c r="A893" s="14">
        <v>893</v>
      </c>
      <c r="B893" t="s">
        <v>208</v>
      </c>
      <c r="C893" t="s">
        <v>38</v>
      </c>
      <c r="D893" t="s">
        <v>48</v>
      </c>
      <c r="E893">
        <v>27766</v>
      </c>
      <c r="G893" s="2">
        <v>15.36</v>
      </c>
      <c r="H893" t="s">
        <v>209</v>
      </c>
      <c r="I893" t="s">
        <v>210</v>
      </c>
      <c r="M893" t="s">
        <v>51</v>
      </c>
      <c r="N893" t="s">
        <v>68</v>
      </c>
      <c r="O893" t="s">
        <v>51</v>
      </c>
      <c r="P893" t="s">
        <v>69</v>
      </c>
      <c r="Q893" t="s">
        <v>52</v>
      </c>
      <c r="R893">
        <v>1</v>
      </c>
      <c r="S893" s="4">
        <v>4</v>
      </c>
      <c r="T893" s="2">
        <v>61.42</v>
      </c>
      <c r="U893" s="2">
        <v>8.6</v>
      </c>
      <c r="V893" s="2">
        <v>70.02</v>
      </c>
      <c r="X893" s="2">
        <v>0</v>
      </c>
      <c r="Y893" s="2">
        <v>0</v>
      </c>
      <c r="Z893" s="2">
        <v>0</v>
      </c>
      <c r="AB893" s="2">
        <v>0</v>
      </c>
      <c r="AC893" s="2">
        <v>0</v>
      </c>
      <c r="AD893" s="2">
        <v>0</v>
      </c>
      <c r="AF893" s="2">
        <v>0</v>
      </c>
      <c r="AG893" s="2">
        <v>0</v>
      </c>
      <c r="AH893" s="2">
        <v>0</v>
      </c>
      <c r="AJ893" s="20">
        <v>80.62</v>
      </c>
      <c r="AK893" s="21">
        <f t="shared" si="26"/>
        <v>11.286800000000001</v>
      </c>
      <c r="AL893" s="21">
        <f t="shared" si="27"/>
        <v>91.906800000000004</v>
      </c>
      <c r="AM893"/>
      <c r="AN893" s="19">
        <v>0</v>
      </c>
      <c r="AO893" s="2"/>
      <c r="AS893" s="17"/>
      <c r="AT893" s="17"/>
      <c r="AU893" s="13"/>
      <c r="AV893" s="13"/>
      <c r="AW893" s="31"/>
      <c r="AX893" s="38"/>
      <c r="AY893" s="33"/>
      <c r="AZ893" s="33"/>
      <c r="BA893" s="34"/>
      <c r="BB893" s="35"/>
      <c r="BC893" s="45"/>
      <c r="BD893" s="46"/>
      <c r="BE893" s="20"/>
    </row>
    <row r="894" spans="1:57" x14ac:dyDescent="0.35">
      <c r="A894" s="14">
        <v>894</v>
      </c>
      <c r="B894" t="s">
        <v>193</v>
      </c>
      <c r="C894" t="s">
        <v>38</v>
      </c>
      <c r="D894" t="s">
        <v>48</v>
      </c>
      <c r="E894">
        <v>27766</v>
      </c>
      <c r="G894" s="2">
        <v>20.47</v>
      </c>
      <c r="H894" t="s">
        <v>183</v>
      </c>
      <c r="I894" t="s">
        <v>194</v>
      </c>
      <c r="M894" t="s">
        <v>120</v>
      </c>
      <c r="N894" t="s">
        <v>68</v>
      </c>
      <c r="O894" t="s">
        <v>120</v>
      </c>
      <c r="P894" t="s">
        <v>44</v>
      </c>
      <c r="Q894" t="s">
        <v>52</v>
      </c>
      <c r="R894">
        <v>1</v>
      </c>
      <c r="S894" s="4">
        <v>3</v>
      </c>
      <c r="T894" s="2">
        <v>61.42</v>
      </c>
      <c r="U894" s="2">
        <v>8.6</v>
      </c>
      <c r="V894" s="2">
        <v>70.02</v>
      </c>
      <c r="X894" s="2">
        <v>0</v>
      </c>
      <c r="Y894" s="2">
        <v>0</v>
      </c>
      <c r="Z894" s="2">
        <v>0</v>
      </c>
      <c r="AB894" s="2">
        <v>0</v>
      </c>
      <c r="AC894" s="2">
        <v>0</v>
      </c>
      <c r="AD894" s="2">
        <v>0</v>
      </c>
      <c r="AF894" s="2">
        <v>0</v>
      </c>
      <c r="AG894" s="2">
        <v>0</v>
      </c>
      <c r="AH894" s="2">
        <v>0</v>
      </c>
      <c r="AJ894" s="20">
        <v>80.62</v>
      </c>
      <c r="AK894" s="21">
        <f t="shared" si="26"/>
        <v>11.286800000000001</v>
      </c>
      <c r="AL894" s="21">
        <f t="shared" si="27"/>
        <v>91.906800000000004</v>
      </c>
      <c r="AM894"/>
      <c r="AN894" s="19">
        <v>0</v>
      </c>
      <c r="AO894" s="2"/>
      <c r="AS894" s="17"/>
      <c r="AT894" s="17"/>
      <c r="AU894" s="13"/>
      <c r="AV894" s="13"/>
      <c r="AW894" s="31"/>
      <c r="AX894" s="38"/>
      <c r="AY894" s="33"/>
      <c r="AZ894" s="33"/>
      <c r="BA894" s="34"/>
      <c r="BB894" s="35"/>
      <c r="BC894" s="45"/>
      <c r="BD894" s="46"/>
      <c r="BE894" s="20"/>
    </row>
    <row r="895" spans="1:57" x14ac:dyDescent="0.35">
      <c r="A895" s="14">
        <v>895</v>
      </c>
      <c r="B895" t="s">
        <v>2810</v>
      </c>
      <c r="C895" t="s">
        <v>38</v>
      </c>
      <c r="D895" t="s">
        <v>48</v>
      </c>
      <c r="E895">
        <v>27766</v>
      </c>
      <c r="G895" s="2">
        <v>25.35</v>
      </c>
      <c r="H895" t="s">
        <v>54</v>
      </c>
      <c r="I895" t="s">
        <v>2811</v>
      </c>
      <c r="K895" t="s">
        <v>2812</v>
      </c>
      <c r="M895" t="s">
        <v>43</v>
      </c>
      <c r="N895" t="s">
        <v>68</v>
      </c>
      <c r="O895" t="s">
        <v>2130</v>
      </c>
      <c r="P895" t="s">
        <v>69</v>
      </c>
      <c r="Q895" t="s">
        <v>1996</v>
      </c>
      <c r="R895">
        <v>1</v>
      </c>
      <c r="S895" s="7">
        <v>3</v>
      </c>
      <c r="T895" s="2">
        <v>76.06</v>
      </c>
      <c r="U895" s="2">
        <v>10.65</v>
      </c>
      <c r="V895" s="2">
        <v>86.71</v>
      </c>
      <c r="X895" s="2">
        <v>0</v>
      </c>
      <c r="Y895" s="2">
        <v>0</v>
      </c>
      <c r="Z895" s="2">
        <v>0</v>
      </c>
      <c r="AB895" s="2">
        <v>0</v>
      </c>
      <c r="AC895" s="2">
        <v>0</v>
      </c>
      <c r="AD895" s="2">
        <v>0</v>
      </c>
      <c r="AF895" s="2">
        <v>0</v>
      </c>
      <c r="AG895" s="2">
        <v>0</v>
      </c>
      <c r="AH895" s="2">
        <v>0</v>
      </c>
      <c r="AJ895" s="20">
        <v>99.83</v>
      </c>
      <c r="AK895" s="21">
        <f t="shared" si="26"/>
        <v>13.9762</v>
      </c>
      <c r="AL895" s="21">
        <f t="shared" si="27"/>
        <v>113.8062</v>
      </c>
      <c r="AM895"/>
      <c r="AN895" s="19">
        <v>0</v>
      </c>
      <c r="AO895" s="2"/>
      <c r="AS895" s="17"/>
      <c r="AT895" s="17"/>
      <c r="AU895" s="13"/>
      <c r="AV895" s="13"/>
      <c r="AW895" s="31"/>
      <c r="AX895" s="38"/>
      <c r="AY895" s="33"/>
      <c r="AZ895" s="33"/>
      <c r="BA895" s="34"/>
      <c r="BB895" s="35"/>
      <c r="BC895" s="45"/>
      <c r="BD895" s="46"/>
      <c r="BE895" s="20"/>
    </row>
    <row r="896" spans="1:57" x14ac:dyDescent="0.35">
      <c r="A896" s="14">
        <v>896</v>
      </c>
      <c r="B896" t="s">
        <v>1303</v>
      </c>
      <c r="C896" t="s">
        <v>38</v>
      </c>
      <c r="D896" t="s">
        <v>48</v>
      </c>
      <c r="E896">
        <v>27766</v>
      </c>
      <c r="G896" s="2">
        <v>4.96</v>
      </c>
      <c r="H896" t="s">
        <v>122</v>
      </c>
      <c r="I896" t="s">
        <v>1304</v>
      </c>
      <c r="M896" t="s">
        <v>43</v>
      </c>
      <c r="N896" t="s">
        <v>44</v>
      </c>
      <c r="O896" t="s">
        <v>88</v>
      </c>
      <c r="P896" t="s">
        <v>69</v>
      </c>
      <c r="Q896" t="s">
        <v>52</v>
      </c>
      <c r="R896">
        <v>1</v>
      </c>
      <c r="S896" s="4">
        <v>16</v>
      </c>
      <c r="T896" s="2">
        <v>79.36</v>
      </c>
      <c r="U896" s="2">
        <v>11.11</v>
      </c>
      <c r="V896" s="2">
        <v>90.47</v>
      </c>
      <c r="X896" s="2">
        <v>0</v>
      </c>
      <c r="Y896" s="2">
        <v>0</v>
      </c>
      <c r="Z896" s="2">
        <v>0</v>
      </c>
      <c r="AB896" s="2">
        <v>0</v>
      </c>
      <c r="AC896" s="2">
        <v>0</v>
      </c>
      <c r="AD896" s="2">
        <v>0</v>
      </c>
      <c r="AF896" s="2">
        <v>0</v>
      </c>
      <c r="AG896" s="2">
        <v>0</v>
      </c>
      <c r="AH896" s="2">
        <v>0</v>
      </c>
      <c r="AJ896" s="20">
        <v>104.16</v>
      </c>
      <c r="AK896" s="21">
        <f t="shared" si="26"/>
        <v>14.582400000000002</v>
      </c>
      <c r="AL896" s="21">
        <f t="shared" si="27"/>
        <v>118.7424</v>
      </c>
      <c r="AM896"/>
      <c r="AN896" s="19">
        <v>0</v>
      </c>
      <c r="AO896" s="2"/>
      <c r="AS896" s="17"/>
      <c r="AT896" s="17"/>
      <c r="AU896" s="13"/>
      <c r="AV896" s="13"/>
      <c r="AW896" s="31"/>
      <c r="AX896" s="38"/>
      <c r="AY896" s="33"/>
      <c r="AZ896" s="33"/>
      <c r="BA896" s="34"/>
      <c r="BB896" s="35"/>
      <c r="BC896" s="45"/>
      <c r="BD896" s="46"/>
      <c r="BE896" s="20"/>
    </row>
    <row r="897" spans="1:57" x14ac:dyDescent="0.35">
      <c r="A897" s="14">
        <v>897</v>
      </c>
      <c r="B897" t="s">
        <v>605</v>
      </c>
      <c r="C897" t="s">
        <v>38</v>
      </c>
      <c r="D897" t="s">
        <v>48</v>
      </c>
      <c r="E897">
        <v>27766</v>
      </c>
      <c r="G897" s="2">
        <v>8.77</v>
      </c>
      <c r="H897" t="s">
        <v>62</v>
      </c>
      <c r="I897" t="s">
        <v>606</v>
      </c>
      <c r="M897" t="s">
        <v>43</v>
      </c>
      <c r="N897" t="s">
        <v>68</v>
      </c>
      <c r="O897" t="s">
        <v>51</v>
      </c>
      <c r="P897" t="s">
        <v>44</v>
      </c>
      <c r="Q897" t="s">
        <v>52</v>
      </c>
      <c r="R897">
        <v>1</v>
      </c>
      <c r="S897" s="4">
        <v>7</v>
      </c>
      <c r="T897" s="2">
        <v>61.42</v>
      </c>
      <c r="U897" s="2">
        <v>8.6</v>
      </c>
      <c r="V897" s="2">
        <v>70.02</v>
      </c>
      <c r="X897" s="2">
        <v>0</v>
      </c>
      <c r="Y897" s="2">
        <v>0</v>
      </c>
      <c r="Z897" s="2">
        <v>0</v>
      </c>
      <c r="AB897" s="2">
        <v>0</v>
      </c>
      <c r="AC897" s="2">
        <v>0</v>
      </c>
      <c r="AD897" s="2">
        <v>0</v>
      </c>
      <c r="AF897" s="2">
        <v>0</v>
      </c>
      <c r="AG897" s="2">
        <v>0</v>
      </c>
      <c r="AH897" s="2">
        <v>0</v>
      </c>
      <c r="AJ897" s="20">
        <v>80.62</v>
      </c>
      <c r="AK897" s="21">
        <f t="shared" si="26"/>
        <v>11.286800000000001</v>
      </c>
      <c r="AL897" s="21">
        <f t="shared" si="27"/>
        <v>91.906800000000004</v>
      </c>
      <c r="AM897"/>
      <c r="AN897" s="19">
        <v>0</v>
      </c>
      <c r="AO897" s="2"/>
      <c r="AS897" s="17"/>
      <c r="AT897" s="17"/>
      <c r="AU897" s="13"/>
      <c r="AV897" s="13"/>
      <c r="AW897" s="31"/>
      <c r="AX897" s="38"/>
      <c r="AY897" s="33"/>
      <c r="AZ897" s="33"/>
      <c r="BA897" s="34"/>
      <c r="BB897" s="35"/>
      <c r="BC897" s="45"/>
      <c r="BD897" s="46"/>
      <c r="BE897" s="20"/>
    </row>
    <row r="898" spans="1:57" x14ac:dyDescent="0.35">
      <c r="A898" s="14">
        <v>898</v>
      </c>
      <c r="B898" t="s">
        <v>125</v>
      </c>
      <c r="C898" t="s">
        <v>38</v>
      </c>
      <c r="D898" t="s">
        <v>48</v>
      </c>
      <c r="E898">
        <v>27766</v>
      </c>
      <c r="G898" s="2">
        <v>61.42</v>
      </c>
      <c r="H898" t="s">
        <v>62</v>
      </c>
      <c r="I898" t="s">
        <v>126</v>
      </c>
      <c r="M898" t="s">
        <v>43</v>
      </c>
      <c r="N898" t="s">
        <v>68</v>
      </c>
      <c r="O898" t="s">
        <v>127</v>
      </c>
      <c r="P898" t="s">
        <v>74</v>
      </c>
      <c r="Q898" t="s">
        <v>52</v>
      </c>
      <c r="R898">
        <v>1</v>
      </c>
      <c r="S898" s="3">
        <v>1</v>
      </c>
      <c r="T898" s="2">
        <v>61.42</v>
      </c>
      <c r="U898" s="2">
        <v>8.6</v>
      </c>
      <c r="V898" s="2">
        <v>70.02</v>
      </c>
      <c r="X898" s="2">
        <v>0</v>
      </c>
      <c r="Y898" s="2">
        <v>0</v>
      </c>
      <c r="Z898" s="2">
        <v>0</v>
      </c>
      <c r="AB898" s="2">
        <v>0</v>
      </c>
      <c r="AC898" s="2">
        <v>0</v>
      </c>
      <c r="AD898" s="2">
        <v>0</v>
      </c>
      <c r="AF898" s="2">
        <v>0</v>
      </c>
      <c r="AG898" s="2">
        <v>0</v>
      </c>
      <c r="AH898" s="2">
        <v>0</v>
      </c>
      <c r="AJ898" s="20">
        <v>80.62</v>
      </c>
      <c r="AK898" s="21">
        <f t="shared" ref="AK898:AK961" si="28">AJ898*14%</f>
        <v>11.286800000000001</v>
      </c>
      <c r="AL898" s="21">
        <f t="shared" ref="AL898:AL961" si="29">AJ898+AK898</f>
        <v>91.906800000000004</v>
      </c>
      <c r="AM898"/>
      <c r="AN898" s="19">
        <v>0</v>
      </c>
      <c r="AO898" s="2"/>
      <c r="AS898" s="17"/>
      <c r="AT898" s="17"/>
      <c r="AU898" s="13"/>
      <c r="AV898" s="13"/>
      <c r="AW898" s="31"/>
      <c r="AX898" s="38"/>
      <c r="AY898" s="33"/>
      <c r="AZ898" s="33"/>
      <c r="BA898" s="34"/>
      <c r="BB898" s="35"/>
      <c r="BC898" s="45"/>
      <c r="BD898" s="46"/>
      <c r="BE898" s="20"/>
    </row>
    <row r="899" spans="1:57" x14ac:dyDescent="0.35">
      <c r="A899" s="14">
        <v>899</v>
      </c>
      <c r="B899" t="s">
        <v>1290</v>
      </c>
      <c r="C899" t="s">
        <v>38</v>
      </c>
      <c r="D899" t="s">
        <v>48</v>
      </c>
      <c r="E899">
        <v>27766</v>
      </c>
      <c r="G899" s="2">
        <v>4.7</v>
      </c>
      <c r="H899" t="s">
        <v>41</v>
      </c>
      <c r="I899" t="s">
        <v>1291</v>
      </c>
      <c r="M899" t="s">
        <v>43</v>
      </c>
      <c r="N899" t="s">
        <v>44</v>
      </c>
      <c r="O899" t="s">
        <v>51</v>
      </c>
      <c r="P899" t="s">
        <v>44</v>
      </c>
      <c r="Q899" t="s">
        <v>52</v>
      </c>
      <c r="R899">
        <v>1</v>
      </c>
      <c r="S899" s="4">
        <v>15</v>
      </c>
      <c r="T899" s="2">
        <v>70.459999999999994</v>
      </c>
      <c r="U899" s="2">
        <v>9.86</v>
      </c>
      <c r="V899" s="2">
        <v>80.319999999999993</v>
      </c>
      <c r="X899" s="2">
        <v>0</v>
      </c>
      <c r="Y899" s="2">
        <v>0</v>
      </c>
      <c r="Z899" s="2">
        <v>0</v>
      </c>
      <c r="AB899" s="2">
        <v>0</v>
      </c>
      <c r="AC899" s="2">
        <v>0</v>
      </c>
      <c r="AD899" s="2">
        <v>0</v>
      </c>
      <c r="AF899" s="2">
        <v>0</v>
      </c>
      <c r="AG899" s="2">
        <v>0</v>
      </c>
      <c r="AH899" s="2">
        <v>0</v>
      </c>
      <c r="AJ899" s="20">
        <v>92.48</v>
      </c>
      <c r="AK899" s="21">
        <f t="shared" si="28"/>
        <v>12.947200000000002</v>
      </c>
      <c r="AL899" s="21">
        <f t="shared" si="29"/>
        <v>105.4272</v>
      </c>
      <c r="AM899"/>
      <c r="AN899" s="19">
        <v>0</v>
      </c>
      <c r="AO899" s="2"/>
      <c r="AS899" s="17"/>
      <c r="AT899" s="17"/>
      <c r="AU899" s="13"/>
      <c r="AV899" s="13"/>
      <c r="AW899" s="31"/>
      <c r="AX899" s="38"/>
      <c r="AY899" s="33"/>
      <c r="AZ899" s="33"/>
      <c r="BA899" s="34"/>
      <c r="BB899" s="35"/>
      <c r="BC899" s="45"/>
      <c r="BD899" s="46"/>
      <c r="BE899" s="20"/>
    </row>
    <row r="900" spans="1:57" x14ac:dyDescent="0.35">
      <c r="A900" s="14">
        <v>900</v>
      </c>
      <c r="B900" t="s">
        <v>2828</v>
      </c>
      <c r="C900" t="s">
        <v>38</v>
      </c>
      <c r="D900" t="s">
        <v>48</v>
      </c>
      <c r="E900">
        <v>27766</v>
      </c>
      <c r="G900" s="2">
        <v>25.52</v>
      </c>
      <c r="H900" t="s">
        <v>134</v>
      </c>
      <c r="I900" t="s">
        <v>2829</v>
      </c>
      <c r="M900" t="s">
        <v>43</v>
      </c>
      <c r="N900" t="s">
        <v>68</v>
      </c>
      <c r="O900" t="s">
        <v>51</v>
      </c>
      <c r="P900" t="s">
        <v>69</v>
      </c>
      <c r="Q900" t="s">
        <v>1996</v>
      </c>
      <c r="R900">
        <v>1</v>
      </c>
      <c r="S900" s="7">
        <v>4</v>
      </c>
      <c r="T900" s="2">
        <v>102.08</v>
      </c>
      <c r="U900" s="2">
        <v>14.29</v>
      </c>
      <c r="V900" s="2">
        <v>116.37</v>
      </c>
      <c r="X900" s="2">
        <v>0</v>
      </c>
      <c r="Y900" s="2">
        <v>0</v>
      </c>
      <c r="Z900" s="2">
        <v>0</v>
      </c>
      <c r="AB900" s="2">
        <v>0</v>
      </c>
      <c r="AC900" s="2">
        <v>0</v>
      </c>
      <c r="AD900" s="2">
        <v>0</v>
      </c>
      <c r="AF900" s="2">
        <v>0</v>
      </c>
      <c r="AG900" s="2">
        <v>0</v>
      </c>
      <c r="AH900" s="2">
        <v>0</v>
      </c>
      <c r="AJ900" s="20">
        <v>133.97999999999999</v>
      </c>
      <c r="AK900" s="21">
        <f t="shared" si="28"/>
        <v>18.757200000000001</v>
      </c>
      <c r="AL900" s="21">
        <f t="shared" si="29"/>
        <v>152.7372</v>
      </c>
      <c r="AM900"/>
      <c r="AN900" s="19">
        <v>0</v>
      </c>
      <c r="AO900" s="2"/>
      <c r="AS900" s="17"/>
      <c r="AT900" s="17"/>
      <c r="AU900" s="13"/>
      <c r="AV900" s="13"/>
      <c r="AW900" s="31"/>
      <c r="AX900" s="38"/>
      <c r="AY900" s="33"/>
      <c r="AZ900" s="33"/>
      <c r="BA900" s="34"/>
      <c r="BB900" s="35"/>
      <c r="BC900" s="45"/>
      <c r="BD900" s="46"/>
      <c r="BE900" s="20"/>
    </row>
    <row r="901" spans="1:57" x14ac:dyDescent="0.35">
      <c r="A901" s="14">
        <v>901</v>
      </c>
      <c r="B901" t="s">
        <v>1447</v>
      </c>
      <c r="C901" t="s">
        <v>38</v>
      </c>
      <c r="D901" t="s">
        <v>48</v>
      </c>
      <c r="E901">
        <v>27766</v>
      </c>
      <c r="G901" s="2">
        <v>4.4400000000000004</v>
      </c>
      <c r="H901" t="s">
        <v>118</v>
      </c>
      <c r="I901" t="s">
        <v>1448</v>
      </c>
      <c r="M901" t="s">
        <v>43</v>
      </c>
      <c r="N901" t="s">
        <v>68</v>
      </c>
      <c r="O901" t="s">
        <v>51</v>
      </c>
      <c r="P901" t="s">
        <v>69</v>
      </c>
      <c r="Q901" t="s">
        <v>52</v>
      </c>
      <c r="R901">
        <v>1</v>
      </c>
      <c r="S901" s="4">
        <v>21</v>
      </c>
      <c r="T901" s="2">
        <v>93.22</v>
      </c>
      <c r="U901" s="2">
        <v>13.05</v>
      </c>
      <c r="V901" s="2">
        <v>106.27</v>
      </c>
      <c r="X901" s="2">
        <v>0</v>
      </c>
      <c r="Y901" s="2">
        <v>0</v>
      </c>
      <c r="Z901" s="2">
        <v>0</v>
      </c>
      <c r="AB901" s="2">
        <v>0</v>
      </c>
      <c r="AC901" s="2">
        <v>0</v>
      </c>
      <c r="AD901" s="2">
        <v>0</v>
      </c>
      <c r="AF901" s="2">
        <v>0</v>
      </c>
      <c r="AG901" s="2">
        <v>0</v>
      </c>
      <c r="AH901" s="2">
        <v>0</v>
      </c>
      <c r="AJ901" s="20">
        <v>122.36</v>
      </c>
      <c r="AK901" s="21">
        <f t="shared" si="28"/>
        <v>17.130400000000002</v>
      </c>
      <c r="AL901" s="21">
        <f t="shared" si="29"/>
        <v>139.49039999999999</v>
      </c>
      <c r="AM901"/>
      <c r="AN901" s="19">
        <v>0</v>
      </c>
      <c r="AO901" s="2"/>
      <c r="AS901" s="17"/>
      <c r="AT901" s="17"/>
      <c r="AU901" s="13"/>
      <c r="AV901" s="13"/>
      <c r="AW901" s="31"/>
      <c r="AX901" s="38"/>
      <c r="AY901" s="33"/>
      <c r="AZ901" s="33"/>
      <c r="BA901" s="34"/>
      <c r="BB901" s="35"/>
      <c r="BC901" s="45"/>
      <c r="BD901" s="46"/>
      <c r="BE901" s="20"/>
    </row>
    <row r="902" spans="1:57" x14ac:dyDescent="0.35">
      <c r="A902" s="14">
        <v>902</v>
      </c>
      <c r="B902" t="s">
        <v>1041</v>
      </c>
      <c r="C902" t="s">
        <v>38</v>
      </c>
      <c r="D902" t="s">
        <v>48</v>
      </c>
      <c r="E902">
        <v>27766</v>
      </c>
      <c r="G902" s="2">
        <v>8.1999999999999993</v>
      </c>
      <c r="H902" t="s">
        <v>49</v>
      </c>
      <c r="I902" t="s">
        <v>1042</v>
      </c>
      <c r="M902" t="s">
        <v>1043</v>
      </c>
      <c r="N902" t="s">
        <v>1044</v>
      </c>
      <c r="O902" t="s">
        <v>51</v>
      </c>
      <c r="P902" t="s">
        <v>69</v>
      </c>
      <c r="Q902" t="s">
        <v>52</v>
      </c>
      <c r="R902">
        <v>1</v>
      </c>
      <c r="S902" s="4">
        <v>12</v>
      </c>
      <c r="T902" s="2">
        <v>98.37</v>
      </c>
      <c r="U902" s="2">
        <v>13.77</v>
      </c>
      <c r="V902" s="2">
        <v>112.14</v>
      </c>
      <c r="X902" s="2">
        <v>0</v>
      </c>
      <c r="Y902" s="2">
        <v>0</v>
      </c>
      <c r="Z902" s="2">
        <v>0</v>
      </c>
      <c r="AB902" s="2">
        <v>0</v>
      </c>
      <c r="AC902" s="2">
        <v>0</v>
      </c>
      <c r="AD902" s="2">
        <v>0</v>
      </c>
      <c r="AF902" s="2">
        <v>0</v>
      </c>
      <c r="AG902" s="2">
        <v>0</v>
      </c>
      <c r="AH902" s="2">
        <v>0</v>
      </c>
      <c r="AJ902" s="20">
        <v>129.12</v>
      </c>
      <c r="AK902" s="21">
        <f t="shared" si="28"/>
        <v>18.076800000000002</v>
      </c>
      <c r="AL902" s="21">
        <f t="shared" si="29"/>
        <v>147.1968</v>
      </c>
      <c r="AM902"/>
      <c r="AN902" s="19">
        <v>0</v>
      </c>
      <c r="AO902" s="2"/>
      <c r="AS902" s="17"/>
      <c r="AT902" s="17"/>
      <c r="AU902" s="13"/>
      <c r="AV902" s="13"/>
      <c r="AW902" s="31"/>
      <c r="AX902" s="38"/>
      <c r="AY902" s="33"/>
      <c r="AZ902" s="33"/>
      <c r="BA902" s="34"/>
      <c r="BB902" s="35"/>
      <c r="BC902" s="45"/>
      <c r="BD902" s="46"/>
      <c r="BE902" s="20"/>
    </row>
    <row r="903" spans="1:57" x14ac:dyDescent="0.35">
      <c r="A903" s="14">
        <v>903</v>
      </c>
      <c r="B903" t="s">
        <v>555</v>
      </c>
      <c r="C903" t="s">
        <v>38</v>
      </c>
      <c r="D903" t="s">
        <v>48</v>
      </c>
      <c r="E903">
        <v>27766</v>
      </c>
      <c r="G903" s="2">
        <v>8.77</v>
      </c>
      <c r="H903" t="s">
        <v>199</v>
      </c>
      <c r="I903" t="s">
        <v>556</v>
      </c>
      <c r="K903" t="s">
        <v>499</v>
      </c>
      <c r="M903" t="s">
        <v>67</v>
      </c>
      <c r="N903" t="s">
        <v>44</v>
      </c>
      <c r="O903" t="s">
        <v>88</v>
      </c>
      <c r="P903" t="s">
        <v>60</v>
      </c>
      <c r="Q903" t="s">
        <v>52</v>
      </c>
      <c r="R903">
        <v>1</v>
      </c>
      <c r="S903" s="4">
        <v>7</v>
      </c>
      <c r="T903" s="2">
        <v>61.42</v>
      </c>
      <c r="U903" s="2">
        <v>8.6</v>
      </c>
      <c r="V903" s="2">
        <v>70.02</v>
      </c>
      <c r="X903" s="2">
        <v>0</v>
      </c>
      <c r="Y903" s="2">
        <v>0</v>
      </c>
      <c r="Z903" s="2">
        <v>0</v>
      </c>
      <c r="AB903" s="2">
        <v>0</v>
      </c>
      <c r="AC903" s="2">
        <v>0</v>
      </c>
      <c r="AD903" s="2">
        <v>0</v>
      </c>
      <c r="AF903" s="2">
        <v>0</v>
      </c>
      <c r="AG903" s="2">
        <v>0</v>
      </c>
      <c r="AH903" s="2">
        <v>0</v>
      </c>
      <c r="AJ903" s="20">
        <v>80.62</v>
      </c>
      <c r="AK903" s="21">
        <f t="shared" si="28"/>
        <v>11.286800000000001</v>
      </c>
      <c r="AL903" s="21">
        <f t="shared" si="29"/>
        <v>91.906800000000004</v>
      </c>
      <c r="AM903"/>
      <c r="AN903" s="19">
        <v>0</v>
      </c>
      <c r="AO903" s="2"/>
      <c r="AS903" s="17"/>
      <c r="AT903" s="17"/>
      <c r="AU903" s="13"/>
      <c r="AV903" s="13"/>
      <c r="AW903" s="31"/>
      <c r="AX903" s="38"/>
      <c r="AY903" s="33"/>
      <c r="AZ903" s="33"/>
      <c r="BA903" s="34"/>
      <c r="BB903" s="35"/>
      <c r="BC903" s="45"/>
      <c r="BD903" s="46"/>
      <c r="BE903" s="20"/>
    </row>
    <row r="904" spans="1:57" x14ac:dyDescent="0.35">
      <c r="A904" s="14">
        <v>904</v>
      </c>
      <c r="B904" t="s">
        <v>2805</v>
      </c>
      <c r="C904" t="s">
        <v>38</v>
      </c>
      <c r="D904" t="s">
        <v>48</v>
      </c>
      <c r="E904">
        <v>27766</v>
      </c>
      <c r="G904" s="2">
        <v>25.35</v>
      </c>
      <c r="H904" t="s">
        <v>54</v>
      </c>
      <c r="I904" t="s">
        <v>2806</v>
      </c>
      <c r="K904" t="s">
        <v>2807</v>
      </c>
      <c r="M904" t="s">
        <v>67</v>
      </c>
      <c r="N904" t="s">
        <v>44</v>
      </c>
      <c r="O904" t="s">
        <v>88</v>
      </c>
      <c r="P904" t="s">
        <v>60</v>
      </c>
      <c r="Q904" t="s">
        <v>1996</v>
      </c>
      <c r="R904">
        <v>1</v>
      </c>
      <c r="S904" s="7">
        <v>3</v>
      </c>
      <c r="T904" s="2">
        <v>76.06</v>
      </c>
      <c r="U904" s="2">
        <v>10.65</v>
      </c>
      <c r="V904" s="2">
        <v>86.71</v>
      </c>
      <c r="X904" s="2">
        <v>0</v>
      </c>
      <c r="Y904" s="2">
        <v>0</v>
      </c>
      <c r="Z904" s="2">
        <v>0</v>
      </c>
      <c r="AB904" s="2">
        <v>0</v>
      </c>
      <c r="AC904" s="2">
        <v>0</v>
      </c>
      <c r="AD904" s="2">
        <v>0</v>
      </c>
      <c r="AF904" s="2">
        <v>0</v>
      </c>
      <c r="AG904" s="2">
        <v>0</v>
      </c>
      <c r="AH904" s="2">
        <v>0</v>
      </c>
      <c r="AJ904" s="20">
        <v>99.83</v>
      </c>
      <c r="AK904" s="21">
        <f t="shared" si="28"/>
        <v>13.9762</v>
      </c>
      <c r="AL904" s="21">
        <f t="shared" si="29"/>
        <v>113.8062</v>
      </c>
      <c r="AM904"/>
      <c r="AN904" s="19">
        <v>0</v>
      </c>
      <c r="AO904" s="2"/>
      <c r="AS904" s="17"/>
      <c r="AT904" s="17"/>
      <c r="AU904" s="13"/>
      <c r="AV904" s="13"/>
      <c r="AW904" s="31"/>
      <c r="AX904" s="38"/>
      <c r="AY904" s="33"/>
      <c r="AZ904" s="33"/>
      <c r="BA904" s="34"/>
      <c r="BB904" s="35"/>
      <c r="BC904" s="45"/>
      <c r="BD904" s="46"/>
      <c r="BE904" s="20"/>
    </row>
    <row r="905" spans="1:57" x14ac:dyDescent="0.35">
      <c r="A905" s="14">
        <v>905</v>
      </c>
      <c r="B905" t="s">
        <v>497</v>
      </c>
      <c r="C905" t="s">
        <v>38</v>
      </c>
      <c r="D905" t="s">
        <v>48</v>
      </c>
      <c r="E905">
        <v>27766</v>
      </c>
      <c r="G905" s="2">
        <v>10.24</v>
      </c>
      <c r="H905" t="s">
        <v>199</v>
      </c>
      <c r="I905" t="s">
        <v>498</v>
      </c>
      <c r="K905" t="s">
        <v>499</v>
      </c>
      <c r="M905" t="s">
        <v>67</v>
      </c>
      <c r="N905" t="s">
        <v>44</v>
      </c>
      <c r="O905" t="s">
        <v>45</v>
      </c>
      <c r="P905" t="s">
        <v>44</v>
      </c>
      <c r="Q905" t="s">
        <v>52</v>
      </c>
      <c r="R905">
        <v>1</v>
      </c>
      <c r="S905" s="4">
        <v>6</v>
      </c>
      <c r="T905" s="2">
        <v>61.42</v>
      </c>
      <c r="U905" s="2">
        <v>8.6</v>
      </c>
      <c r="V905" s="2">
        <v>70.02</v>
      </c>
      <c r="X905" s="2">
        <v>0</v>
      </c>
      <c r="Y905" s="2">
        <v>0</v>
      </c>
      <c r="Z905" s="2">
        <v>0</v>
      </c>
      <c r="AB905" s="2">
        <v>0</v>
      </c>
      <c r="AC905" s="2">
        <v>0</v>
      </c>
      <c r="AD905" s="2">
        <v>0</v>
      </c>
      <c r="AF905" s="2">
        <v>0</v>
      </c>
      <c r="AG905" s="2">
        <v>0</v>
      </c>
      <c r="AH905" s="2">
        <v>0</v>
      </c>
      <c r="AJ905" s="20">
        <v>80.62</v>
      </c>
      <c r="AK905" s="21">
        <f t="shared" si="28"/>
        <v>11.286800000000001</v>
      </c>
      <c r="AL905" s="21">
        <f t="shared" si="29"/>
        <v>91.906800000000004</v>
      </c>
      <c r="AM905"/>
      <c r="AN905" s="19">
        <v>0</v>
      </c>
      <c r="AO905" s="2"/>
      <c r="AS905" s="17"/>
      <c r="AT905" s="17"/>
      <c r="AU905" s="13"/>
      <c r="AV905" s="13"/>
      <c r="AW905" s="31"/>
      <c r="AX905" s="38"/>
      <c r="AY905" s="33"/>
      <c r="AZ905" s="33"/>
      <c r="BA905" s="34"/>
      <c r="BB905" s="35"/>
      <c r="BC905" s="45"/>
      <c r="BD905" s="46"/>
      <c r="BE905" s="20"/>
    </row>
    <row r="906" spans="1:57" x14ac:dyDescent="0.35">
      <c r="A906" s="14">
        <v>906</v>
      </c>
      <c r="B906" t="s">
        <v>1323</v>
      </c>
      <c r="C906" t="s">
        <v>38</v>
      </c>
      <c r="D906" t="s">
        <v>48</v>
      </c>
      <c r="E906">
        <v>27766</v>
      </c>
      <c r="G906" s="2">
        <v>4.84</v>
      </c>
      <c r="H906" t="s">
        <v>49</v>
      </c>
      <c r="I906" t="s">
        <v>1324</v>
      </c>
      <c r="M906" t="s">
        <v>51</v>
      </c>
      <c r="N906" t="s">
        <v>44</v>
      </c>
      <c r="O906" t="s">
        <v>88</v>
      </c>
      <c r="P906" t="s">
        <v>69</v>
      </c>
      <c r="Q906" t="s">
        <v>52</v>
      </c>
      <c r="R906">
        <v>1</v>
      </c>
      <c r="S906" s="4">
        <v>17</v>
      </c>
      <c r="T906" s="2">
        <v>82.35</v>
      </c>
      <c r="U906" s="2">
        <v>11.53</v>
      </c>
      <c r="V906" s="2">
        <v>93.88</v>
      </c>
      <c r="X906" s="2">
        <v>0</v>
      </c>
      <c r="Y906" s="2">
        <v>0</v>
      </c>
      <c r="Z906" s="2">
        <v>0</v>
      </c>
      <c r="AB906" s="2">
        <v>0</v>
      </c>
      <c r="AC906" s="2">
        <v>0</v>
      </c>
      <c r="AD906" s="2">
        <v>0</v>
      </c>
      <c r="AF906" s="2">
        <v>0</v>
      </c>
      <c r="AG906" s="2">
        <v>0</v>
      </c>
      <c r="AH906" s="2">
        <v>0</v>
      </c>
      <c r="AJ906" s="20">
        <v>108.09</v>
      </c>
      <c r="AK906" s="21">
        <f t="shared" si="28"/>
        <v>15.132600000000002</v>
      </c>
      <c r="AL906" s="21">
        <f t="shared" si="29"/>
        <v>123.2226</v>
      </c>
      <c r="AM906"/>
      <c r="AN906" s="19">
        <v>0</v>
      </c>
      <c r="AO906" s="2"/>
      <c r="AS906" s="17"/>
      <c r="AT906" s="17"/>
      <c r="AU906" s="13"/>
      <c r="AV906" s="13"/>
      <c r="AW906" s="31"/>
      <c r="AX906" s="38"/>
      <c r="AY906" s="33"/>
      <c r="AZ906" s="33"/>
      <c r="BA906" s="34"/>
      <c r="BB906" s="35"/>
      <c r="BC906" s="45"/>
      <c r="BD906" s="46"/>
      <c r="BE906" s="20"/>
    </row>
    <row r="907" spans="1:57" x14ac:dyDescent="0.35">
      <c r="A907" s="14">
        <v>907</v>
      </c>
      <c r="B907" t="s">
        <v>1331</v>
      </c>
      <c r="C907" t="s">
        <v>38</v>
      </c>
      <c r="D907" t="s">
        <v>48</v>
      </c>
      <c r="E907">
        <v>27766</v>
      </c>
      <c r="G907" s="2">
        <v>4.84</v>
      </c>
      <c r="H907" t="s">
        <v>76</v>
      </c>
      <c r="I907" t="s">
        <v>1332</v>
      </c>
      <c r="M907" t="s">
        <v>51</v>
      </c>
      <c r="N907" t="s">
        <v>74</v>
      </c>
      <c r="O907" t="s">
        <v>51</v>
      </c>
      <c r="P907" t="s">
        <v>60</v>
      </c>
      <c r="Q907" t="s">
        <v>52</v>
      </c>
      <c r="R907">
        <v>1</v>
      </c>
      <c r="S907" s="4">
        <v>17</v>
      </c>
      <c r="T907" s="2">
        <v>82.35</v>
      </c>
      <c r="U907" s="2">
        <v>11.53</v>
      </c>
      <c r="V907" s="2">
        <v>93.88</v>
      </c>
      <c r="X907" s="2">
        <v>0</v>
      </c>
      <c r="Y907" s="2">
        <v>0</v>
      </c>
      <c r="Z907" s="2">
        <v>0</v>
      </c>
      <c r="AB907" s="2">
        <v>0</v>
      </c>
      <c r="AC907" s="2">
        <v>0</v>
      </c>
      <c r="AD907" s="2">
        <v>0</v>
      </c>
      <c r="AF907" s="2">
        <v>0</v>
      </c>
      <c r="AG907" s="2">
        <v>0</v>
      </c>
      <c r="AH907" s="2">
        <v>0</v>
      </c>
      <c r="AJ907" s="20">
        <v>108.09</v>
      </c>
      <c r="AK907" s="21">
        <f t="shared" si="28"/>
        <v>15.132600000000002</v>
      </c>
      <c r="AL907" s="21">
        <f t="shared" si="29"/>
        <v>123.2226</v>
      </c>
      <c r="AM907"/>
      <c r="AN907" s="19">
        <v>0</v>
      </c>
      <c r="AO907" s="2"/>
      <c r="AS907" s="17"/>
      <c r="AT907" s="17"/>
      <c r="AU907" s="13"/>
      <c r="AV907" s="13"/>
      <c r="AW907" s="31"/>
      <c r="AX907" s="38"/>
      <c r="AY907" s="33"/>
      <c r="AZ907" s="33"/>
      <c r="BA907" s="34"/>
      <c r="BB907" s="35"/>
      <c r="BC907" s="45"/>
      <c r="BD907" s="46"/>
      <c r="BE907" s="20"/>
    </row>
    <row r="908" spans="1:57" x14ac:dyDescent="0.35">
      <c r="A908" s="14">
        <v>908</v>
      </c>
      <c r="B908" t="s">
        <v>504</v>
      </c>
      <c r="C908" t="s">
        <v>38</v>
      </c>
      <c r="D908" t="s">
        <v>48</v>
      </c>
      <c r="E908">
        <v>27766</v>
      </c>
      <c r="G908" s="2">
        <v>10.24</v>
      </c>
      <c r="H908" t="s">
        <v>81</v>
      </c>
      <c r="I908" t="s">
        <v>505</v>
      </c>
      <c r="M908" t="s">
        <v>409</v>
      </c>
      <c r="N908" t="s">
        <v>74</v>
      </c>
      <c r="O908" t="s">
        <v>347</v>
      </c>
      <c r="P908" t="s">
        <v>44</v>
      </c>
      <c r="Q908" t="s">
        <v>52</v>
      </c>
      <c r="R908">
        <v>1</v>
      </c>
      <c r="S908" s="4">
        <v>6</v>
      </c>
      <c r="T908" s="2">
        <v>61.42</v>
      </c>
      <c r="U908" s="2">
        <v>8.6</v>
      </c>
      <c r="V908" s="2">
        <v>70.02</v>
      </c>
      <c r="X908" s="2">
        <v>0</v>
      </c>
      <c r="Y908" s="2">
        <v>0</v>
      </c>
      <c r="Z908" s="2">
        <v>0</v>
      </c>
      <c r="AB908" s="2">
        <v>0</v>
      </c>
      <c r="AC908" s="2">
        <v>0</v>
      </c>
      <c r="AD908" s="2">
        <v>0</v>
      </c>
      <c r="AF908" s="2">
        <v>0</v>
      </c>
      <c r="AG908" s="2">
        <v>0</v>
      </c>
      <c r="AH908" s="2">
        <v>0</v>
      </c>
      <c r="AJ908" s="20">
        <v>80.62</v>
      </c>
      <c r="AK908" s="21">
        <f t="shared" si="28"/>
        <v>11.286800000000001</v>
      </c>
      <c r="AL908" s="21">
        <f t="shared" si="29"/>
        <v>91.906800000000004</v>
      </c>
      <c r="AM908"/>
      <c r="AN908" s="19">
        <v>0</v>
      </c>
      <c r="AO908" s="2"/>
      <c r="AS908" s="17"/>
      <c r="AT908" s="17"/>
      <c r="AU908" s="13"/>
      <c r="AV908" s="13"/>
      <c r="AW908" s="31"/>
      <c r="AX908" s="38"/>
      <c r="AY908" s="33"/>
      <c r="AZ908" s="33"/>
      <c r="BA908" s="34"/>
      <c r="BB908" s="35"/>
      <c r="BC908" s="45"/>
      <c r="BD908" s="46"/>
      <c r="BE908" s="20"/>
    </row>
    <row r="909" spans="1:57" x14ac:dyDescent="0.35">
      <c r="A909" s="14">
        <v>909</v>
      </c>
      <c r="B909" t="s">
        <v>407</v>
      </c>
      <c r="C909" t="s">
        <v>38</v>
      </c>
      <c r="D909" t="s">
        <v>48</v>
      </c>
      <c r="E909">
        <v>27766</v>
      </c>
      <c r="G909" s="2">
        <v>12.28</v>
      </c>
      <c r="H909" t="s">
        <v>81</v>
      </c>
      <c r="I909" t="s">
        <v>408</v>
      </c>
      <c r="M909" t="s">
        <v>409</v>
      </c>
      <c r="N909" t="s">
        <v>74</v>
      </c>
      <c r="O909" t="s">
        <v>67</v>
      </c>
      <c r="P909" t="s">
        <v>44</v>
      </c>
      <c r="Q909" t="s">
        <v>52</v>
      </c>
      <c r="R909">
        <v>1</v>
      </c>
      <c r="S909" s="4">
        <v>5</v>
      </c>
      <c r="T909" s="2">
        <v>61.42</v>
      </c>
      <c r="U909" s="2">
        <v>8.6</v>
      </c>
      <c r="V909" s="2">
        <v>70.02</v>
      </c>
      <c r="X909" s="2">
        <v>0</v>
      </c>
      <c r="Y909" s="2">
        <v>0</v>
      </c>
      <c r="Z909" s="2">
        <v>0</v>
      </c>
      <c r="AB909" s="2">
        <v>0</v>
      </c>
      <c r="AC909" s="2">
        <v>0</v>
      </c>
      <c r="AD909" s="2">
        <v>0</v>
      </c>
      <c r="AF909" s="2">
        <v>0</v>
      </c>
      <c r="AG909" s="2">
        <v>0</v>
      </c>
      <c r="AH909" s="2">
        <v>0</v>
      </c>
      <c r="AJ909" s="20">
        <v>80.62</v>
      </c>
      <c r="AK909" s="21">
        <f t="shared" si="28"/>
        <v>11.286800000000001</v>
      </c>
      <c r="AL909" s="21">
        <f t="shared" si="29"/>
        <v>91.906800000000004</v>
      </c>
      <c r="AM909"/>
      <c r="AN909" s="19">
        <v>0</v>
      </c>
      <c r="AO909" s="2"/>
      <c r="AS909" s="17"/>
      <c r="AT909" s="17"/>
      <c r="AU909" s="13"/>
      <c r="AV909" s="13"/>
      <c r="AW909" s="31"/>
      <c r="AX909" s="38"/>
      <c r="AY909" s="33"/>
      <c r="AZ909" s="33"/>
      <c r="BA909" s="34"/>
      <c r="BB909" s="35"/>
      <c r="BC909" s="45"/>
      <c r="BD909" s="46"/>
      <c r="BE909" s="20"/>
    </row>
    <row r="910" spans="1:57" x14ac:dyDescent="0.35">
      <c r="A910" s="14">
        <v>910</v>
      </c>
      <c r="B910" t="s">
        <v>559</v>
      </c>
      <c r="C910" t="s">
        <v>38</v>
      </c>
      <c r="D910" t="s">
        <v>48</v>
      </c>
      <c r="E910">
        <v>27766</v>
      </c>
      <c r="G910" s="2">
        <v>8.77</v>
      </c>
      <c r="H910" t="s">
        <v>81</v>
      </c>
      <c r="I910" t="s">
        <v>560</v>
      </c>
      <c r="M910" t="s">
        <v>51</v>
      </c>
      <c r="N910" t="s">
        <v>74</v>
      </c>
      <c r="O910" t="s">
        <v>460</v>
      </c>
      <c r="P910" t="s">
        <v>74</v>
      </c>
      <c r="Q910" t="s">
        <v>52</v>
      </c>
      <c r="R910">
        <v>1</v>
      </c>
      <c r="S910" s="4">
        <v>7</v>
      </c>
      <c r="T910" s="2">
        <v>61.42</v>
      </c>
      <c r="U910" s="2">
        <v>8.6</v>
      </c>
      <c r="V910" s="2">
        <v>70.02</v>
      </c>
      <c r="X910" s="2">
        <v>0</v>
      </c>
      <c r="Y910" s="2">
        <v>0</v>
      </c>
      <c r="Z910" s="2">
        <v>0</v>
      </c>
      <c r="AB910" s="2">
        <v>0</v>
      </c>
      <c r="AC910" s="2">
        <v>0</v>
      </c>
      <c r="AD910" s="2">
        <v>0</v>
      </c>
      <c r="AF910" s="2">
        <v>0</v>
      </c>
      <c r="AG910" s="2">
        <v>0</v>
      </c>
      <c r="AH910" s="2">
        <v>0</v>
      </c>
      <c r="AJ910" s="20">
        <v>80.62</v>
      </c>
      <c r="AK910" s="21">
        <f t="shared" si="28"/>
        <v>11.286800000000001</v>
      </c>
      <c r="AL910" s="21">
        <f t="shared" si="29"/>
        <v>91.906800000000004</v>
      </c>
      <c r="AM910"/>
      <c r="AN910" s="19">
        <v>0</v>
      </c>
      <c r="AO910" s="2"/>
      <c r="AS910" s="17"/>
      <c r="AT910" s="17"/>
      <c r="AU910" s="13"/>
      <c r="AV910" s="13"/>
      <c r="AW910" s="31"/>
      <c r="AX910" s="38"/>
      <c r="AY910" s="33"/>
      <c r="AZ910" s="33"/>
      <c r="BA910" s="34"/>
      <c r="BB910" s="35"/>
      <c r="BC910" s="45"/>
      <c r="BD910" s="46"/>
      <c r="BE910" s="20"/>
    </row>
    <row r="911" spans="1:57" x14ac:dyDescent="0.35">
      <c r="A911" s="14">
        <v>911</v>
      </c>
      <c r="B911" t="s">
        <v>2138</v>
      </c>
      <c r="C911" t="s">
        <v>38</v>
      </c>
      <c r="D911" t="s">
        <v>48</v>
      </c>
      <c r="E911">
        <v>27766</v>
      </c>
      <c r="G911" s="2">
        <v>48.85</v>
      </c>
      <c r="H911" t="s">
        <v>71</v>
      </c>
      <c r="I911" t="s">
        <v>2139</v>
      </c>
      <c r="M911" t="s">
        <v>87</v>
      </c>
      <c r="N911" t="s">
        <v>74</v>
      </c>
      <c r="O911" t="s">
        <v>51</v>
      </c>
      <c r="P911" t="s">
        <v>60</v>
      </c>
      <c r="Q911" t="s">
        <v>1996</v>
      </c>
      <c r="R911">
        <v>1</v>
      </c>
      <c r="S911" s="4">
        <v>1</v>
      </c>
      <c r="T911" s="2">
        <v>48.85</v>
      </c>
      <c r="U911" s="2">
        <v>6.84</v>
      </c>
      <c r="V911" s="2">
        <v>55.69</v>
      </c>
      <c r="X911" s="2">
        <v>0</v>
      </c>
      <c r="Y911" s="2">
        <v>0</v>
      </c>
      <c r="Z911" s="2">
        <v>0</v>
      </c>
      <c r="AB911" s="2">
        <v>0</v>
      </c>
      <c r="AC911" s="2">
        <v>0</v>
      </c>
      <c r="AD911" s="2">
        <v>0</v>
      </c>
      <c r="AF911" s="2">
        <v>0</v>
      </c>
      <c r="AG911" s="2">
        <v>0</v>
      </c>
      <c r="AH911" s="2">
        <v>0</v>
      </c>
      <c r="AJ911" s="20">
        <v>64.12</v>
      </c>
      <c r="AK911" s="21">
        <f t="shared" si="28"/>
        <v>8.9768000000000008</v>
      </c>
      <c r="AL911" s="21">
        <f t="shared" si="29"/>
        <v>73.096800000000002</v>
      </c>
      <c r="AM911"/>
      <c r="AN911" s="19">
        <v>0</v>
      </c>
      <c r="AO911" s="2"/>
      <c r="AS911" s="17"/>
      <c r="AT911" s="17"/>
      <c r="AU911" s="13"/>
      <c r="AV911" s="13"/>
      <c r="AW911" s="31"/>
      <c r="AX911" s="38"/>
      <c r="AY911" s="33"/>
      <c r="AZ911" s="33"/>
      <c r="BA911" s="34"/>
      <c r="BB911" s="35"/>
      <c r="BC911" s="45"/>
      <c r="BD911" s="46"/>
      <c r="BE911" s="20"/>
    </row>
    <row r="912" spans="1:57" x14ac:dyDescent="0.35">
      <c r="A912" s="14">
        <v>912</v>
      </c>
      <c r="B912" t="s">
        <v>626</v>
      </c>
      <c r="C912" t="s">
        <v>38</v>
      </c>
      <c r="D912" t="s">
        <v>48</v>
      </c>
      <c r="E912">
        <v>27766</v>
      </c>
      <c r="G912" s="2">
        <v>7.68</v>
      </c>
      <c r="H912" t="s">
        <v>71</v>
      </c>
      <c r="I912" t="s">
        <v>627</v>
      </c>
      <c r="M912" t="s">
        <v>87</v>
      </c>
      <c r="N912" t="s">
        <v>74</v>
      </c>
      <c r="O912" t="s">
        <v>87</v>
      </c>
      <c r="P912" t="s">
        <v>60</v>
      </c>
      <c r="Q912" t="s">
        <v>52</v>
      </c>
      <c r="R912">
        <v>1</v>
      </c>
      <c r="S912" s="4">
        <v>8</v>
      </c>
      <c r="T912" s="2">
        <v>61.42</v>
      </c>
      <c r="U912" s="2">
        <v>8.6</v>
      </c>
      <c r="V912" s="2">
        <v>70.02</v>
      </c>
      <c r="X912" s="2">
        <v>0</v>
      </c>
      <c r="Y912" s="2">
        <v>0</v>
      </c>
      <c r="Z912" s="2">
        <v>0</v>
      </c>
      <c r="AB912" s="2">
        <v>0</v>
      </c>
      <c r="AC912" s="2">
        <v>0</v>
      </c>
      <c r="AD912" s="2">
        <v>0</v>
      </c>
      <c r="AF912" s="2">
        <v>0</v>
      </c>
      <c r="AG912" s="2">
        <v>0</v>
      </c>
      <c r="AH912" s="2">
        <v>0</v>
      </c>
      <c r="AJ912" s="20">
        <v>80.62</v>
      </c>
      <c r="AK912" s="21">
        <f t="shared" si="28"/>
        <v>11.286800000000001</v>
      </c>
      <c r="AL912" s="21">
        <f t="shared" si="29"/>
        <v>91.906800000000004</v>
      </c>
      <c r="AM912"/>
      <c r="AN912" s="19">
        <v>0</v>
      </c>
      <c r="AO912" s="2"/>
      <c r="AS912" s="17"/>
      <c r="AT912" s="17"/>
      <c r="AU912" s="13"/>
      <c r="AV912" s="13"/>
      <c r="AW912" s="31"/>
      <c r="AX912" s="38"/>
      <c r="AY912" s="33"/>
      <c r="AZ912" s="33"/>
      <c r="BA912" s="34"/>
      <c r="BB912" s="35"/>
      <c r="BC912" s="45"/>
      <c r="BD912" s="46"/>
      <c r="BE912" s="20"/>
    </row>
    <row r="913" spans="1:57" x14ac:dyDescent="0.35">
      <c r="A913" s="14">
        <v>913</v>
      </c>
      <c r="B913" t="s">
        <v>1483</v>
      </c>
      <c r="C913" t="s">
        <v>38</v>
      </c>
      <c r="D913" t="s">
        <v>48</v>
      </c>
      <c r="E913">
        <v>27766</v>
      </c>
      <c r="G913" s="2">
        <v>4.3600000000000003</v>
      </c>
      <c r="H913" t="s">
        <v>1386</v>
      </c>
      <c r="I913" t="s">
        <v>1484</v>
      </c>
      <c r="M913" t="s">
        <v>51</v>
      </c>
      <c r="N913" t="s">
        <v>74</v>
      </c>
      <c r="O913" t="s">
        <v>51</v>
      </c>
      <c r="P913" t="s">
        <v>60</v>
      </c>
      <c r="Q913" t="s">
        <v>52</v>
      </c>
      <c r="R913">
        <v>1</v>
      </c>
      <c r="S913" s="4">
        <v>23</v>
      </c>
      <c r="T913" s="2">
        <v>100.3</v>
      </c>
      <c r="U913" s="2">
        <v>14.04</v>
      </c>
      <c r="V913" s="2">
        <v>114.34</v>
      </c>
      <c r="X913" s="2">
        <v>0</v>
      </c>
      <c r="Y913" s="2">
        <v>0</v>
      </c>
      <c r="Z913" s="2">
        <v>0</v>
      </c>
      <c r="AB913" s="2">
        <v>0</v>
      </c>
      <c r="AC913" s="2">
        <v>0</v>
      </c>
      <c r="AD913" s="2">
        <v>0</v>
      </c>
      <c r="AF913" s="2">
        <v>0</v>
      </c>
      <c r="AG913" s="2">
        <v>0</v>
      </c>
      <c r="AH913" s="2">
        <v>0</v>
      </c>
      <c r="AJ913" s="20">
        <v>131.65</v>
      </c>
      <c r="AK913" s="21">
        <f t="shared" si="28"/>
        <v>18.431000000000001</v>
      </c>
      <c r="AL913" s="21">
        <f t="shared" si="29"/>
        <v>150.08100000000002</v>
      </c>
      <c r="AM913"/>
      <c r="AN913" s="19">
        <v>0</v>
      </c>
      <c r="AO913" s="2"/>
      <c r="AS913" s="17"/>
      <c r="AT913" s="17"/>
      <c r="AU913" s="13"/>
      <c r="AV913" s="13"/>
      <c r="AW913" s="31"/>
      <c r="AX913" s="38"/>
      <c r="AY913" s="33"/>
      <c r="AZ913" s="33"/>
      <c r="BA913" s="34"/>
      <c r="BB913" s="35"/>
      <c r="BC913" s="45"/>
      <c r="BD913" s="46"/>
      <c r="BE913" s="20"/>
    </row>
    <row r="914" spans="1:57" x14ac:dyDescent="0.35">
      <c r="A914" s="14">
        <v>914</v>
      </c>
      <c r="B914" t="s">
        <v>1355</v>
      </c>
      <c r="C914" t="s">
        <v>38</v>
      </c>
      <c r="D914" t="s">
        <v>48</v>
      </c>
      <c r="E914">
        <v>27766</v>
      </c>
      <c r="G914" s="2">
        <v>4.74</v>
      </c>
      <c r="H914" t="s">
        <v>62</v>
      </c>
      <c r="I914" t="s">
        <v>1356</v>
      </c>
      <c r="K914" t="s">
        <v>1357</v>
      </c>
      <c r="M914" t="s">
        <v>127</v>
      </c>
      <c r="N914" t="s">
        <v>74</v>
      </c>
      <c r="O914" t="s">
        <v>1358</v>
      </c>
      <c r="P914" t="s">
        <v>60</v>
      </c>
      <c r="Q914" t="s">
        <v>52</v>
      </c>
      <c r="R914">
        <v>1</v>
      </c>
      <c r="S914" s="4">
        <v>18</v>
      </c>
      <c r="T914" s="2">
        <v>85.34</v>
      </c>
      <c r="U914" s="2">
        <v>11.95</v>
      </c>
      <c r="V914" s="2">
        <v>97.29</v>
      </c>
      <c r="X914" s="2">
        <v>0</v>
      </c>
      <c r="Y914" s="2">
        <v>0</v>
      </c>
      <c r="Z914" s="2">
        <v>0</v>
      </c>
      <c r="AB914" s="2">
        <v>0</v>
      </c>
      <c r="AC914" s="2">
        <v>0</v>
      </c>
      <c r="AD914" s="2">
        <v>0</v>
      </c>
      <c r="AF914" s="2">
        <v>0</v>
      </c>
      <c r="AG914" s="2">
        <v>0</v>
      </c>
      <c r="AH914" s="2">
        <v>0</v>
      </c>
      <c r="AJ914" s="20">
        <v>112.01</v>
      </c>
      <c r="AK914" s="21">
        <f t="shared" si="28"/>
        <v>15.681400000000002</v>
      </c>
      <c r="AL914" s="21">
        <f t="shared" si="29"/>
        <v>127.6914</v>
      </c>
      <c r="AM914"/>
      <c r="AN914" s="19">
        <v>0</v>
      </c>
      <c r="AO914" s="2"/>
      <c r="AS914" s="17"/>
      <c r="AT914" s="17"/>
      <c r="AU914" s="13"/>
      <c r="AV914" s="13"/>
      <c r="AW914" s="31"/>
      <c r="AX914" s="38"/>
      <c r="AY914" s="33"/>
      <c r="AZ914" s="33"/>
      <c r="BA914" s="34"/>
      <c r="BB914" s="35"/>
      <c r="BC914" s="45"/>
      <c r="BD914" s="46"/>
      <c r="BE914" s="20"/>
    </row>
    <row r="915" spans="1:57" x14ac:dyDescent="0.35">
      <c r="A915" s="14">
        <v>915</v>
      </c>
      <c r="B915" t="s">
        <v>2702</v>
      </c>
      <c r="C915" t="s">
        <v>38</v>
      </c>
      <c r="D915" t="s">
        <v>48</v>
      </c>
      <c r="E915">
        <v>27766</v>
      </c>
      <c r="G915" s="2">
        <v>24.43</v>
      </c>
      <c r="H915" t="s">
        <v>54</v>
      </c>
      <c r="I915" t="s">
        <v>2703</v>
      </c>
      <c r="M915" t="s">
        <v>51</v>
      </c>
      <c r="N915" t="s">
        <v>74</v>
      </c>
      <c r="O915" t="s">
        <v>51</v>
      </c>
      <c r="P915" t="s">
        <v>60</v>
      </c>
      <c r="Q915" t="s">
        <v>1996</v>
      </c>
      <c r="R915">
        <v>1</v>
      </c>
      <c r="S915" s="7">
        <v>2</v>
      </c>
      <c r="T915" s="2">
        <v>48.85</v>
      </c>
      <c r="U915" s="2">
        <v>6.84</v>
      </c>
      <c r="V915" s="2">
        <v>55.69</v>
      </c>
      <c r="X915" s="2">
        <v>0</v>
      </c>
      <c r="Y915" s="2">
        <v>0</v>
      </c>
      <c r="Z915" s="2">
        <v>0</v>
      </c>
      <c r="AB915" s="2">
        <v>0</v>
      </c>
      <c r="AC915" s="2">
        <v>0</v>
      </c>
      <c r="AD915" s="2">
        <v>0</v>
      </c>
      <c r="AF915" s="2">
        <v>0</v>
      </c>
      <c r="AG915" s="2">
        <v>0</v>
      </c>
      <c r="AH915" s="2">
        <v>0</v>
      </c>
      <c r="AJ915" s="20">
        <v>64.12</v>
      </c>
      <c r="AK915" s="21">
        <f t="shared" si="28"/>
        <v>8.9768000000000008</v>
      </c>
      <c r="AL915" s="21">
        <f t="shared" si="29"/>
        <v>73.096800000000002</v>
      </c>
      <c r="AM915"/>
      <c r="AN915" s="19">
        <v>0</v>
      </c>
      <c r="AO915" s="2"/>
      <c r="AS915" s="17"/>
      <c r="AT915" s="17"/>
      <c r="AU915" s="13"/>
      <c r="AV915" s="13"/>
      <c r="AW915" s="31"/>
      <c r="AX915" s="38"/>
      <c r="AY915" s="33"/>
      <c r="AZ915" s="33"/>
      <c r="BA915" s="34"/>
      <c r="BB915" s="35"/>
      <c r="BC915" s="45"/>
      <c r="BD915" s="46"/>
      <c r="BE915" s="20"/>
    </row>
    <row r="916" spans="1:57" x14ac:dyDescent="0.35">
      <c r="A916" s="14">
        <v>916</v>
      </c>
      <c r="B916" t="s">
        <v>1005</v>
      </c>
      <c r="C916" t="s">
        <v>38</v>
      </c>
      <c r="D916" t="s">
        <v>48</v>
      </c>
      <c r="E916">
        <v>27766</v>
      </c>
      <c r="G916" s="2">
        <v>6.14</v>
      </c>
      <c r="H916" t="s">
        <v>199</v>
      </c>
      <c r="I916" t="s">
        <v>1006</v>
      </c>
      <c r="K916" t="s">
        <v>1007</v>
      </c>
      <c r="M916" t="s">
        <v>51</v>
      </c>
      <c r="N916" t="s">
        <v>74</v>
      </c>
      <c r="O916" t="s">
        <v>88</v>
      </c>
      <c r="P916" t="s">
        <v>60</v>
      </c>
      <c r="Q916" t="s">
        <v>52</v>
      </c>
      <c r="R916">
        <v>1</v>
      </c>
      <c r="S916" s="4">
        <v>10</v>
      </c>
      <c r="T916" s="2">
        <v>61.42</v>
      </c>
      <c r="U916" s="2">
        <v>8.6</v>
      </c>
      <c r="V916" s="2">
        <v>70.02</v>
      </c>
      <c r="X916" s="2">
        <v>0</v>
      </c>
      <c r="Y916" s="2">
        <v>0</v>
      </c>
      <c r="Z916" s="2">
        <v>0</v>
      </c>
      <c r="AB916" s="2">
        <v>0</v>
      </c>
      <c r="AC916" s="2">
        <v>0</v>
      </c>
      <c r="AD916" s="2">
        <v>0</v>
      </c>
      <c r="AF916" s="2">
        <v>0</v>
      </c>
      <c r="AG916" s="2">
        <v>0</v>
      </c>
      <c r="AH916" s="2">
        <v>0</v>
      </c>
      <c r="AJ916" s="20">
        <v>80.62</v>
      </c>
      <c r="AK916" s="21">
        <f t="shared" si="28"/>
        <v>11.286800000000001</v>
      </c>
      <c r="AL916" s="21">
        <f t="shared" si="29"/>
        <v>91.906800000000004</v>
      </c>
      <c r="AM916"/>
      <c r="AN916" s="19">
        <v>0</v>
      </c>
      <c r="AO916" s="2"/>
      <c r="AS916" s="17"/>
      <c r="AT916" s="17"/>
      <c r="AU916" s="13"/>
      <c r="AV916" s="13"/>
      <c r="AW916" s="31"/>
      <c r="AX916" s="38"/>
      <c r="AY916" s="33"/>
      <c r="AZ916" s="33"/>
      <c r="BA916" s="34"/>
      <c r="BB916" s="35"/>
      <c r="BC916" s="45"/>
      <c r="BD916" s="46"/>
      <c r="BE916" s="20"/>
    </row>
    <row r="917" spans="1:57" x14ac:dyDescent="0.35">
      <c r="A917" s="14">
        <v>917</v>
      </c>
      <c r="B917" t="s">
        <v>211</v>
      </c>
      <c r="C917" t="s">
        <v>38</v>
      </c>
      <c r="D917" t="s">
        <v>48</v>
      </c>
      <c r="E917">
        <v>27766</v>
      </c>
      <c r="G917" s="2">
        <v>15.36</v>
      </c>
      <c r="H917" t="s">
        <v>139</v>
      </c>
      <c r="I917" t="s">
        <v>212</v>
      </c>
      <c r="M917" t="s">
        <v>51</v>
      </c>
      <c r="N917" t="s">
        <v>44</v>
      </c>
      <c r="O917" t="s">
        <v>51</v>
      </c>
      <c r="P917" t="s">
        <v>60</v>
      </c>
      <c r="Q917" t="s">
        <v>52</v>
      </c>
      <c r="R917">
        <v>1</v>
      </c>
      <c r="S917" s="4">
        <v>4</v>
      </c>
      <c r="T917" s="2">
        <v>61.42</v>
      </c>
      <c r="U917" s="2">
        <v>8.6</v>
      </c>
      <c r="V917" s="2">
        <v>70.02</v>
      </c>
      <c r="X917" s="2">
        <v>0</v>
      </c>
      <c r="Y917" s="2">
        <v>0</v>
      </c>
      <c r="Z917" s="2">
        <v>0</v>
      </c>
      <c r="AB917" s="2">
        <v>0</v>
      </c>
      <c r="AC917" s="2">
        <v>0</v>
      </c>
      <c r="AD917" s="2">
        <v>0</v>
      </c>
      <c r="AF917" s="2">
        <v>0</v>
      </c>
      <c r="AG917" s="2">
        <v>0</v>
      </c>
      <c r="AH917" s="2">
        <v>0</v>
      </c>
      <c r="AJ917" s="20">
        <v>80.62</v>
      </c>
      <c r="AK917" s="21">
        <f t="shared" si="28"/>
        <v>11.286800000000001</v>
      </c>
      <c r="AL917" s="21">
        <f t="shared" si="29"/>
        <v>91.906800000000004</v>
      </c>
      <c r="AM917"/>
      <c r="AN917" s="19">
        <v>0</v>
      </c>
      <c r="AO917" s="2"/>
      <c r="AS917" s="17"/>
      <c r="AT917" s="17"/>
      <c r="AU917" s="13"/>
      <c r="AV917" s="13"/>
      <c r="AW917" s="31"/>
      <c r="AX917" s="38"/>
      <c r="AY917" s="33"/>
      <c r="AZ917" s="33"/>
      <c r="BA917" s="34"/>
      <c r="BB917" s="35"/>
      <c r="BC917" s="45"/>
      <c r="BD917" s="46"/>
      <c r="BE917" s="20"/>
    </row>
    <row r="918" spans="1:57" x14ac:dyDescent="0.35">
      <c r="A918" s="14">
        <v>918</v>
      </c>
      <c r="B918" t="s">
        <v>422</v>
      </c>
      <c r="C918" t="s">
        <v>38</v>
      </c>
      <c r="D918" t="s">
        <v>48</v>
      </c>
      <c r="E918">
        <v>27766</v>
      </c>
      <c r="G918" s="2">
        <v>12.28</v>
      </c>
      <c r="H918" t="s">
        <v>109</v>
      </c>
      <c r="I918" t="s">
        <v>423</v>
      </c>
      <c r="K918" t="s">
        <v>424</v>
      </c>
      <c r="M918" t="s">
        <v>88</v>
      </c>
      <c r="N918" t="s">
        <v>74</v>
      </c>
      <c r="O918" t="s">
        <v>102</v>
      </c>
      <c r="P918" t="s">
        <v>74</v>
      </c>
      <c r="Q918" t="s">
        <v>52</v>
      </c>
      <c r="R918">
        <v>1</v>
      </c>
      <c r="S918" s="4">
        <v>5</v>
      </c>
      <c r="T918" s="2">
        <v>61.42</v>
      </c>
      <c r="U918" s="2">
        <v>8.6</v>
      </c>
      <c r="V918" s="2">
        <v>70.02</v>
      </c>
      <c r="X918" s="2">
        <v>0</v>
      </c>
      <c r="Y918" s="2">
        <v>0</v>
      </c>
      <c r="Z918" s="2">
        <v>0</v>
      </c>
      <c r="AB918" s="2">
        <v>0</v>
      </c>
      <c r="AC918" s="2">
        <v>0</v>
      </c>
      <c r="AD918" s="2">
        <v>0</v>
      </c>
      <c r="AF918" s="2">
        <v>0</v>
      </c>
      <c r="AG918" s="2">
        <v>0</v>
      </c>
      <c r="AH918" s="2">
        <v>0</v>
      </c>
      <c r="AJ918" s="20">
        <v>80.62</v>
      </c>
      <c r="AK918" s="21">
        <f t="shared" si="28"/>
        <v>11.286800000000001</v>
      </c>
      <c r="AL918" s="21">
        <f t="shared" si="29"/>
        <v>91.906800000000004</v>
      </c>
      <c r="AM918"/>
      <c r="AN918" s="19">
        <v>0</v>
      </c>
      <c r="AO918" s="2"/>
      <c r="AS918" s="17"/>
      <c r="AT918" s="17"/>
      <c r="AU918" s="13"/>
      <c r="AV918" s="13"/>
      <c r="AW918" s="31"/>
      <c r="AX918" s="38"/>
      <c r="AY918" s="33"/>
      <c r="AZ918" s="33"/>
      <c r="BA918" s="34"/>
      <c r="BB918" s="35"/>
      <c r="BC918" s="45"/>
      <c r="BD918" s="46"/>
      <c r="BE918" s="20"/>
    </row>
    <row r="919" spans="1:57" x14ac:dyDescent="0.35">
      <c r="A919" s="14">
        <v>919</v>
      </c>
      <c r="B919" t="s">
        <v>2692</v>
      </c>
      <c r="C919" t="s">
        <v>38</v>
      </c>
      <c r="D919" t="s">
        <v>48</v>
      </c>
      <c r="E919">
        <v>27766</v>
      </c>
      <c r="G919" s="2">
        <v>24.14</v>
      </c>
      <c r="H919" t="s">
        <v>134</v>
      </c>
      <c r="I919" t="s">
        <v>2693</v>
      </c>
      <c r="K919" t="s">
        <v>2694</v>
      </c>
      <c r="M919" t="s">
        <v>51</v>
      </c>
      <c r="N919" t="s">
        <v>74</v>
      </c>
      <c r="O919" t="s">
        <v>88</v>
      </c>
      <c r="P919" t="s">
        <v>69</v>
      </c>
      <c r="Q919" t="s">
        <v>1996</v>
      </c>
      <c r="R919">
        <v>1</v>
      </c>
      <c r="S919" s="7">
        <v>2</v>
      </c>
      <c r="T919" s="2">
        <v>48.28</v>
      </c>
      <c r="U919" s="2">
        <v>6.76</v>
      </c>
      <c r="V919" s="2">
        <v>55.04</v>
      </c>
      <c r="X919" s="2">
        <v>0</v>
      </c>
      <c r="Y919" s="2">
        <v>0</v>
      </c>
      <c r="Z919" s="2">
        <v>0</v>
      </c>
      <c r="AB919" s="2">
        <v>0</v>
      </c>
      <c r="AC919" s="2">
        <v>0</v>
      </c>
      <c r="AD919" s="2">
        <v>0</v>
      </c>
      <c r="AF919" s="2">
        <v>0</v>
      </c>
      <c r="AG919" s="2">
        <v>0</v>
      </c>
      <c r="AH919" s="2">
        <v>0</v>
      </c>
      <c r="AJ919" s="20">
        <v>63.370000000000005</v>
      </c>
      <c r="AK919" s="21">
        <f t="shared" si="28"/>
        <v>8.8718000000000021</v>
      </c>
      <c r="AL919" s="21">
        <f t="shared" si="29"/>
        <v>72.241800000000012</v>
      </c>
      <c r="AM919"/>
      <c r="AN919" s="19">
        <v>0</v>
      </c>
      <c r="AO919" s="2"/>
      <c r="AS919" s="17"/>
      <c r="AT919" s="17"/>
      <c r="AU919" s="13"/>
      <c r="AV919" s="13"/>
      <c r="AW919" s="31"/>
      <c r="AX919" s="38"/>
      <c r="AY919" s="33"/>
      <c r="AZ919" s="33"/>
      <c r="BA919" s="34"/>
      <c r="BB919" s="35"/>
      <c r="BC919" s="45"/>
      <c r="BD919" s="46"/>
      <c r="BE919" s="20"/>
    </row>
    <row r="920" spans="1:57" x14ac:dyDescent="0.35">
      <c r="A920" s="14">
        <v>920</v>
      </c>
      <c r="B920" t="s">
        <v>660</v>
      </c>
      <c r="C920" t="s">
        <v>38</v>
      </c>
      <c r="D920" t="s">
        <v>48</v>
      </c>
      <c r="E920">
        <v>27766</v>
      </c>
      <c r="G920" s="2">
        <v>6.74</v>
      </c>
      <c r="H920" t="s">
        <v>206</v>
      </c>
      <c r="I920" t="s">
        <v>661</v>
      </c>
      <c r="K920" t="s">
        <v>662</v>
      </c>
      <c r="M920" t="s">
        <v>51</v>
      </c>
      <c r="N920" t="s">
        <v>74</v>
      </c>
      <c r="O920" t="s">
        <v>88</v>
      </c>
      <c r="P920" t="s">
        <v>69</v>
      </c>
      <c r="Q920" t="s">
        <v>52</v>
      </c>
      <c r="R920">
        <v>1</v>
      </c>
      <c r="S920" s="4">
        <v>9</v>
      </c>
      <c r="T920" s="2">
        <v>60.7</v>
      </c>
      <c r="U920" s="2">
        <v>8.5</v>
      </c>
      <c r="V920" s="2">
        <v>69.2</v>
      </c>
      <c r="X920" s="2">
        <v>0</v>
      </c>
      <c r="Y920" s="2">
        <v>0</v>
      </c>
      <c r="Z920" s="2">
        <v>0</v>
      </c>
      <c r="AB920" s="2">
        <v>0</v>
      </c>
      <c r="AC920" s="2">
        <v>0</v>
      </c>
      <c r="AD920" s="2">
        <v>0</v>
      </c>
      <c r="AF920" s="2">
        <v>0</v>
      </c>
      <c r="AG920" s="2">
        <v>0</v>
      </c>
      <c r="AH920" s="2">
        <v>0</v>
      </c>
      <c r="AJ920" s="20">
        <v>79.67</v>
      </c>
      <c r="AK920" s="21">
        <f t="shared" si="28"/>
        <v>11.153800000000002</v>
      </c>
      <c r="AL920" s="21">
        <f t="shared" si="29"/>
        <v>90.823800000000006</v>
      </c>
      <c r="AM920"/>
      <c r="AN920" s="19">
        <v>0</v>
      </c>
      <c r="AO920" s="2"/>
      <c r="AS920" s="17"/>
      <c r="AT920" s="17"/>
      <c r="AU920" s="13"/>
      <c r="AV920" s="13"/>
      <c r="AW920" s="31"/>
      <c r="AX920" s="38"/>
      <c r="AY920" s="33"/>
      <c r="AZ920" s="33"/>
      <c r="BA920" s="34"/>
      <c r="BB920" s="35"/>
      <c r="BC920" s="45"/>
      <c r="BD920" s="46"/>
      <c r="BE920" s="20"/>
    </row>
    <row r="921" spans="1:57" x14ac:dyDescent="0.35">
      <c r="A921" s="14">
        <v>921</v>
      </c>
      <c r="B921" t="s">
        <v>607</v>
      </c>
      <c r="C921" t="s">
        <v>38</v>
      </c>
      <c r="D921" t="s">
        <v>48</v>
      </c>
      <c r="E921">
        <v>27766</v>
      </c>
      <c r="G921" s="2">
        <v>7.59</v>
      </c>
      <c r="H921" t="s">
        <v>206</v>
      </c>
      <c r="I921" t="s">
        <v>608</v>
      </c>
      <c r="K921" t="s">
        <v>609</v>
      </c>
      <c r="M921" t="s">
        <v>51</v>
      </c>
      <c r="N921" t="s">
        <v>74</v>
      </c>
      <c r="O921" t="s">
        <v>88</v>
      </c>
      <c r="P921" t="s">
        <v>69</v>
      </c>
      <c r="Q921" t="s">
        <v>52</v>
      </c>
      <c r="R921">
        <v>1</v>
      </c>
      <c r="S921" s="4">
        <v>8</v>
      </c>
      <c r="T921" s="2">
        <v>60.7</v>
      </c>
      <c r="U921" s="2">
        <v>8.5</v>
      </c>
      <c r="V921" s="2">
        <v>69.2</v>
      </c>
      <c r="X921" s="2">
        <v>0</v>
      </c>
      <c r="Y921" s="2">
        <v>0</v>
      </c>
      <c r="Z921" s="2">
        <v>0</v>
      </c>
      <c r="AB921" s="2">
        <v>0</v>
      </c>
      <c r="AC921" s="2">
        <v>0</v>
      </c>
      <c r="AD921" s="2">
        <v>0</v>
      </c>
      <c r="AF921" s="2">
        <v>0</v>
      </c>
      <c r="AG921" s="2">
        <v>0</v>
      </c>
      <c r="AH921" s="2">
        <v>0</v>
      </c>
      <c r="AJ921" s="20">
        <v>79.67</v>
      </c>
      <c r="AK921" s="21">
        <f t="shared" si="28"/>
        <v>11.153800000000002</v>
      </c>
      <c r="AL921" s="21">
        <f t="shared" si="29"/>
        <v>90.823800000000006</v>
      </c>
      <c r="AM921"/>
      <c r="AN921" s="19">
        <v>0</v>
      </c>
      <c r="AO921" s="2"/>
      <c r="AS921" s="17"/>
      <c r="AT921" s="17"/>
      <c r="AU921" s="13"/>
      <c r="AV921" s="13"/>
      <c r="AW921" s="31"/>
      <c r="AX921" s="38"/>
      <c r="AY921" s="33"/>
      <c r="AZ921" s="33"/>
      <c r="BA921" s="34"/>
      <c r="BB921" s="35"/>
      <c r="BC921" s="45"/>
      <c r="BD921" s="46"/>
      <c r="BE921" s="20"/>
    </row>
    <row r="922" spans="1:57" x14ac:dyDescent="0.35">
      <c r="A922" s="14">
        <v>922</v>
      </c>
      <c r="B922" t="s">
        <v>1613</v>
      </c>
      <c r="C922" t="s">
        <v>38</v>
      </c>
      <c r="D922" t="s">
        <v>48</v>
      </c>
      <c r="E922">
        <v>27766</v>
      </c>
      <c r="G922" s="2">
        <v>4.03</v>
      </c>
      <c r="H922" t="s">
        <v>479</v>
      </c>
      <c r="I922" t="s">
        <v>1614</v>
      </c>
      <c r="M922" t="s">
        <v>51</v>
      </c>
      <c r="N922" t="s">
        <v>74</v>
      </c>
      <c r="O922" t="s">
        <v>88</v>
      </c>
      <c r="P922" t="s">
        <v>60</v>
      </c>
      <c r="Q922" t="s">
        <v>52</v>
      </c>
      <c r="R922">
        <v>1</v>
      </c>
      <c r="S922" s="4">
        <v>29</v>
      </c>
      <c r="T922" s="2">
        <v>116.87</v>
      </c>
      <c r="U922" s="2">
        <v>16.36</v>
      </c>
      <c r="V922" s="2">
        <v>133.22999999999999</v>
      </c>
      <c r="X922" s="2">
        <v>0</v>
      </c>
      <c r="Y922" s="2">
        <v>0</v>
      </c>
      <c r="Z922" s="2">
        <v>0</v>
      </c>
      <c r="AB922" s="2">
        <v>0</v>
      </c>
      <c r="AC922" s="2">
        <v>0</v>
      </c>
      <c r="AD922" s="2">
        <v>0</v>
      </c>
      <c r="AF922" s="2">
        <v>0</v>
      </c>
      <c r="AG922" s="2">
        <v>0</v>
      </c>
      <c r="AH922" s="2">
        <v>0</v>
      </c>
      <c r="AJ922" s="20">
        <v>153.4</v>
      </c>
      <c r="AK922" s="21">
        <f t="shared" si="28"/>
        <v>21.476000000000003</v>
      </c>
      <c r="AL922" s="21">
        <f t="shared" si="29"/>
        <v>174.876</v>
      </c>
      <c r="AM922"/>
      <c r="AN922" s="19">
        <v>0</v>
      </c>
      <c r="AO922" s="2"/>
      <c r="AS922" s="17"/>
      <c r="AT922" s="17"/>
      <c r="AU922" s="13"/>
      <c r="AV922" s="13"/>
      <c r="AW922" s="31"/>
      <c r="AX922" s="38"/>
      <c r="AY922" s="33"/>
      <c r="AZ922" s="33"/>
      <c r="BA922" s="34"/>
      <c r="BB922" s="35"/>
      <c r="BC922" s="45"/>
      <c r="BD922" s="46"/>
      <c r="BE922" s="20"/>
    </row>
    <row r="923" spans="1:57" x14ac:dyDescent="0.35">
      <c r="A923" s="14">
        <v>923</v>
      </c>
      <c r="B923" t="s">
        <v>1892</v>
      </c>
      <c r="C923" t="s">
        <v>38</v>
      </c>
      <c r="D923" t="s">
        <v>48</v>
      </c>
      <c r="E923">
        <v>27766</v>
      </c>
      <c r="G923" s="2">
        <v>3.2</v>
      </c>
      <c r="H923" t="s">
        <v>479</v>
      </c>
      <c r="I923" t="s">
        <v>1893</v>
      </c>
      <c r="K923" t="s">
        <v>1894</v>
      </c>
      <c r="M923" t="s">
        <v>388</v>
      </c>
      <c r="N923" t="s">
        <v>74</v>
      </c>
      <c r="O923" t="s">
        <v>51</v>
      </c>
      <c r="P923" t="s">
        <v>60</v>
      </c>
      <c r="Q923" t="s">
        <v>52</v>
      </c>
      <c r="R923">
        <v>4</v>
      </c>
      <c r="S923" s="10">
        <v>129</v>
      </c>
      <c r="T923" s="2">
        <v>412.5</v>
      </c>
      <c r="U923" s="2">
        <v>57.75</v>
      </c>
      <c r="V923" s="2">
        <v>470.25</v>
      </c>
      <c r="X923" s="2">
        <v>0</v>
      </c>
      <c r="Y923" s="2">
        <v>0</v>
      </c>
      <c r="Z923" s="2">
        <v>0</v>
      </c>
      <c r="AB923" s="2">
        <v>0</v>
      </c>
      <c r="AC923" s="2">
        <v>0</v>
      </c>
      <c r="AD923" s="2">
        <v>0</v>
      </c>
      <c r="AF923" s="2">
        <v>0</v>
      </c>
      <c r="AG923" s="2">
        <v>0</v>
      </c>
      <c r="AH923" s="2">
        <v>0</v>
      </c>
      <c r="AJ923" s="20">
        <v>541.41</v>
      </c>
      <c r="AK923" s="21">
        <f t="shared" si="28"/>
        <v>75.797399999999996</v>
      </c>
      <c r="AL923" s="21">
        <f t="shared" si="29"/>
        <v>617.20740000000001</v>
      </c>
      <c r="AM923"/>
      <c r="AN923" s="19">
        <v>0</v>
      </c>
      <c r="AO923" s="2"/>
      <c r="AS923" s="17"/>
      <c r="AT923" s="17"/>
      <c r="AU923" s="13"/>
      <c r="AV923" s="13"/>
      <c r="AW923" s="31"/>
      <c r="AX923" s="38"/>
      <c r="AY923" s="33"/>
      <c r="AZ923" s="33"/>
      <c r="BA923" s="34"/>
      <c r="BB923" s="35"/>
      <c r="BC923" s="45"/>
      <c r="BD923" s="46"/>
      <c r="BE923" s="20"/>
    </row>
    <row r="924" spans="1:57" x14ac:dyDescent="0.35">
      <c r="A924" s="14">
        <v>924</v>
      </c>
      <c r="B924" t="s">
        <v>1816</v>
      </c>
      <c r="C924" t="s">
        <v>38</v>
      </c>
      <c r="D924" t="s">
        <v>48</v>
      </c>
      <c r="E924">
        <v>27766</v>
      </c>
      <c r="G924" s="2">
        <v>3.48</v>
      </c>
      <c r="H924" t="s">
        <v>355</v>
      </c>
      <c r="I924" t="s">
        <v>1817</v>
      </c>
      <c r="K924" t="s">
        <v>1818</v>
      </c>
      <c r="M924" t="s">
        <v>388</v>
      </c>
      <c r="N924" t="s">
        <v>74</v>
      </c>
      <c r="O924" t="s">
        <v>51</v>
      </c>
      <c r="P924" t="s">
        <v>60</v>
      </c>
      <c r="Q924" t="s">
        <v>52</v>
      </c>
      <c r="R924">
        <v>3</v>
      </c>
      <c r="S924" s="7">
        <v>65</v>
      </c>
      <c r="T924" s="2">
        <v>225.92</v>
      </c>
      <c r="U924" s="2">
        <v>31.63</v>
      </c>
      <c r="V924" s="2">
        <v>257.55</v>
      </c>
      <c r="X924" s="2">
        <v>0</v>
      </c>
      <c r="Y924" s="2">
        <v>0</v>
      </c>
      <c r="Z924" s="2">
        <v>0</v>
      </c>
      <c r="AB924" s="2">
        <v>0</v>
      </c>
      <c r="AC924" s="2">
        <v>0</v>
      </c>
      <c r="AD924" s="2">
        <v>0</v>
      </c>
      <c r="AF924" s="2">
        <v>0</v>
      </c>
      <c r="AG924" s="2">
        <v>0</v>
      </c>
      <c r="AH924" s="2">
        <v>0</v>
      </c>
      <c r="AJ924" s="20">
        <v>296.52</v>
      </c>
      <c r="AK924" s="21">
        <f t="shared" si="28"/>
        <v>41.512799999999999</v>
      </c>
      <c r="AL924" s="21">
        <f t="shared" si="29"/>
        <v>338.03279999999995</v>
      </c>
      <c r="AM924"/>
      <c r="AN924" s="19">
        <v>0</v>
      </c>
      <c r="AO924" s="2"/>
      <c r="AS924" s="17"/>
      <c r="AT924" s="17"/>
      <c r="AU924" s="13"/>
      <c r="AV924" s="13"/>
      <c r="AW924" s="31"/>
      <c r="AX924" s="38"/>
      <c r="AY924" s="33"/>
      <c r="AZ924" s="33"/>
      <c r="BA924" s="34"/>
      <c r="BB924" s="35"/>
      <c r="BC924" s="45"/>
      <c r="BD924" s="46"/>
      <c r="BE924" s="20"/>
    </row>
    <row r="925" spans="1:57" x14ac:dyDescent="0.35">
      <c r="A925" s="14">
        <v>925</v>
      </c>
      <c r="B925" t="s">
        <v>386</v>
      </c>
      <c r="C925" t="s">
        <v>38</v>
      </c>
      <c r="D925" t="s">
        <v>48</v>
      </c>
      <c r="E925">
        <v>27766</v>
      </c>
      <c r="G925" s="2">
        <v>12.14</v>
      </c>
      <c r="H925" t="s">
        <v>206</v>
      </c>
      <c r="I925" t="s">
        <v>387</v>
      </c>
      <c r="M925" t="s">
        <v>388</v>
      </c>
      <c r="N925" t="s">
        <v>74</v>
      </c>
      <c r="O925" t="s">
        <v>120</v>
      </c>
      <c r="P925" t="s">
        <v>69</v>
      </c>
      <c r="Q925" t="s">
        <v>52</v>
      </c>
      <c r="R925">
        <v>1</v>
      </c>
      <c r="S925" s="4">
        <v>5</v>
      </c>
      <c r="T925" s="2">
        <v>60.7</v>
      </c>
      <c r="U925" s="2">
        <v>8.5</v>
      </c>
      <c r="V925" s="2">
        <v>69.2</v>
      </c>
      <c r="X925" s="2">
        <v>0</v>
      </c>
      <c r="Y925" s="2">
        <v>0</v>
      </c>
      <c r="Z925" s="2">
        <v>0</v>
      </c>
      <c r="AB925" s="2">
        <v>0</v>
      </c>
      <c r="AC925" s="2">
        <v>0</v>
      </c>
      <c r="AD925" s="2">
        <v>0</v>
      </c>
      <c r="AF925" s="2">
        <v>0</v>
      </c>
      <c r="AG925" s="2">
        <v>0</v>
      </c>
      <c r="AH925" s="2">
        <v>0</v>
      </c>
      <c r="AJ925" s="20">
        <v>79.67</v>
      </c>
      <c r="AK925" s="21">
        <f t="shared" si="28"/>
        <v>11.153800000000002</v>
      </c>
      <c r="AL925" s="21">
        <f t="shared" si="29"/>
        <v>90.823800000000006</v>
      </c>
      <c r="AM925"/>
      <c r="AN925" s="19">
        <v>0</v>
      </c>
      <c r="AO925" s="2"/>
      <c r="AS925" s="17"/>
      <c r="AT925" s="17"/>
      <c r="AU925" s="13"/>
      <c r="AV925" s="13"/>
      <c r="AW925" s="31"/>
      <c r="AX925" s="38"/>
      <c r="AY925" s="33"/>
      <c r="AZ925" s="33"/>
      <c r="BA925" s="34"/>
      <c r="BB925" s="35"/>
      <c r="BC925" s="45"/>
      <c r="BD925" s="46"/>
      <c r="BE925" s="20"/>
    </row>
    <row r="926" spans="1:57" x14ac:dyDescent="0.35">
      <c r="A926" s="14">
        <v>926</v>
      </c>
      <c r="B926" t="s">
        <v>1253</v>
      </c>
      <c r="C926" t="s">
        <v>38</v>
      </c>
      <c r="D926" t="s">
        <v>48</v>
      </c>
      <c r="E926">
        <v>27766</v>
      </c>
      <c r="G926" s="2">
        <v>8.3000000000000007</v>
      </c>
      <c r="H926" t="s">
        <v>122</v>
      </c>
      <c r="I926" t="s">
        <v>1254</v>
      </c>
      <c r="M926" t="s">
        <v>1255</v>
      </c>
      <c r="N926" t="s">
        <v>286</v>
      </c>
      <c r="O926" t="s">
        <v>51</v>
      </c>
      <c r="P926" t="s">
        <v>60</v>
      </c>
      <c r="Q926" t="s">
        <v>52</v>
      </c>
      <c r="R926">
        <v>1</v>
      </c>
      <c r="S926" s="4">
        <v>13</v>
      </c>
      <c r="T926" s="2">
        <v>107.95</v>
      </c>
      <c r="U926" s="2">
        <v>15.11</v>
      </c>
      <c r="V926" s="2">
        <v>123.06</v>
      </c>
      <c r="X926" s="2">
        <v>0</v>
      </c>
      <c r="Y926" s="2">
        <v>0</v>
      </c>
      <c r="Z926" s="2">
        <v>0</v>
      </c>
      <c r="AB926" s="2">
        <v>0</v>
      </c>
      <c r="AC926" s="2">
        <v>0</v>
      </c>
      <c r="AD926" s="2">
        <v>0</v>
      </c>
      <c r="AF926" s="2">
        <v>0</v>
      </c>
      <c r="AG926" s="2">
        <v>0</v>
      </c>
      <c r="AH926" s="2">
        <v>0</v>
      </c>
      <c r="AJ926" s="20">
        <v>141.69</v>
      </c>
      <c r="AK926" s="21">
        <f t="shared" si="28"/>
        <v>19.836600000000001</v>
      </c>
      <c r="AL926" s="21">
        <f t="shared" si="29"/>
        <v>161.5266</v>
      </c>
      <c r="AM926"/>
      <c r="AN926" s="19">
        <v>0</v>
      </c>
      <c r="AO926" s="2"/>
      <c r="AS926" s="17"/>
      <c r="AT926" s="17"/>
      <c r="AU926" s="13"/>
      <c r="AV926" s="13"/>
      <c r="AW926" s="31"/>
      <c r="AX926" s="38"/>
      <c r="AY926" s="33"/>
      <c r="AZ926" s="33"/>
      <c r="BA926" s="34"/>
      <c r="BB926" s="35"/>
      <c r="BC926" s="45"/>
      <c r="BD926" s="46"/>
      <c r="BE926" s="20"/>
    </row>
    <row r="927" spans="1:57" x14ac:dyDescent="0.35">
      <c r="A927" s="14">
        <v>927</v>
      </c>
      <c r="B927" t="s">
        <v>138</v>
      </c>
      <c r="C927" t="s">
        <v>38</v>
      </c>
      <c r="D927" t="s">
        <v>48</v>
      </c>
      <c r="E927">
        <v>27766</v>
      </c>
      <c r="G927" s="2">
        <v>30.71</v>
      </c>
      <c r="H927" t="s">
        <v>139</v>
      </c>
      <c r="I927" t="s">
        <v>140</v>
      </c>
      <c r="M927" t="s">
        <v>141</v>
      </c>
      <c r="N927" t="s">
        <v>142</v>
      </c>
      <c r="O927" t="s">
        <v>51</v>
      </c>
      <c r="P927" t="s">
        <v>60</v>
      </c>
      <c r="Q927" t="s">
        <v>52</v>
      </c>
      <c r="R927">
        <v>1</v>
      </c>
      <c r="S927" s="4">
        <v>2</v>
      </c>
      <c r="T927" s="2">
        <v>61.42</v>
      </c>
      <c r="U927" s="2">
        <v>8.6</v>
      </c>
      <c r="V927" s="2">
        <v>70.02</v>
      </c>
      <c r="X927" s="2">
        <v>0</v>
      </c>
      <c r="Y927" s="2">
        <v>0</v>
      </c>
      <c r="Z927" s="2">
        <v>0</v>
      </c>
      <c r="AB927" s="2">
        <v>0</v>
      </c>
      <c r="AC927" s="2">
        <v>0</v>
      </c>
      <c r="AD927" s="2">
        <v>0</v>
      </c>
      <c r="AF927" s="2">
        <v>0</v>
      </c>
      <c r="AG927" s="2">
        <v>0</v>
      </c>
      <c r="AH927" s="2">
        <v>0</v>
      </c>
      <c r="AJ927" s="20">
        <v>80.62</v>
      </c>
      <c r="AK927" s="21">
        <f t="shared" si="28"/>
        <v>11.286800000000001</v>
      </c>
      <c r="AL927" s="21">
        <f t="shared" si="29"/>
        <v>91.906800000000004</v>
      </c>
      <c r="AM927"/>
      <c r="AN927" s="19">
        <v>0</v>
      </c>
      <c r="AO927" s="2"/>
      <c r="AS927" s="17"/>
      <c r="AT927" s="17"/>
      <c r="AU927" s="13"/>
      <c r="AV927" s="13"/>
      <c r="AW927" s="31"/>
      <c r="AX927" s="38"/>
      <c r="AY927" s="33"/>
      <c r="AZ927" s="33"/>
      <c r="BA927" s="34"/>
      <c r="BB927" s="35"/>
      <c r="BC927" s="45"/>
      <c r="BD927" s="46"/>
      <c r="BE927" s="20"/>
    </row>
    <row r="928" spans="1:57" x14ac:dyDescent="0.35">
      <c r="A928" s="14">
        <v>928</v>
      </c>
      <c r="B928" t="s">
        <v>1292</v>
      </c>
      <c r="C928" t="s">
        <v>38</v>
      </c>
      <c r="D928" t="s">
        <v>48</v>
      </c>
      <c r="E928">
        <v>27766</v>
      </c>
      <c r="G928" s="2">
        <v>5.09</v>
      </c>
      <c r="H928" t="s">
        <v>81</v>
      </c>
      <c r="I928" t="s">
        <v>1293</v>
      </c>
      <c r="M928" t="s">
        <v>1294</v>
      </c>
      <c r="N928" t="s">
        <v>1295</v>
      </c>
      <c r="O928" t="s">
        <v>51</v>
      </c>
      <c r="P928" t="s">
        <v>69</v>
      </c>
      <c r="Q928" t="s">
        <v>52</v>
      </c>
      <c r="R928">
        <v>2</v>
      </c>
      <c r="S928" s="4">
        <v>15</v>
      </c>
      <c r="T928" s="2">
        <v>76.37</v>
      </c>
      <c r="U928" s="2">
        <v>10.69</v>
      </c>
      <c r="V928" s="2">
        <v>87.06</v>
      </c>
      <c r="X928" s="2">
        <v>0</v>
      </c>
      <c r="Y928" s="2">
        <v>0</v>
      </c>
      <c r="Z928" s="2">
        <v>0</v>
      </c>
      <c r="AB928" s="2">
        <v>0</v>
      </c>
      <c r="AC928" s="2">
        <v>0</v>
      </c>
      <c r="AD928" s="2">
        <v>0</v>
      </c>
      <c r="AF928" s="2">
        <v>0</v>
      </c>
      <c r="AG928" s="2">
        <v>0</v>
      </c>
      <c r="AH928" s="2">
        <v>0</v>
      </c>
      <c r="AJ928" s="20">
        <v>100.24000000000001</v>
      </c>
      <c r="AK928" s="21">
        <f t="shared" si="28"/>
        <v>14.033600000000003</v>
      </c>
      <c r="AL928" s="21">
        <f t="shared" si="29"/>
        <v>114.27360000000002</v>
      </c>
      <c r="AM928"/>
      <c r="AN928" s="19">
        <v>0</v>
      </c>
      <c r="AO928" s="2"/>
      <c r="AS928" s="17"/>
      <c r="AT928" s="17"/>
      <c r="AU928" s="13"/>
      <c r="AV928" s="13"/>
      <c r="AW928" s="31"/>
      <c r="AX928" s="38"/>
      <c r="AY928" s="33"/>
      <c r="AZ928" s="33"/>
      <c r="BA928" s="34"/>
      <c r="BB928" s="35"/>
      <c r="BC928" s="45"/>
      <c r="BD928" s="46"/>
      <c r="BE928" s="20"/>
    </row>
    <row r="929" spans="1:57" x14ac:dyDescent="0.35">
      <c r="A929" s="14">
        <v>929</v>
      </c>
      <c r="B929" t="s">
        <v>2140</v>
      </c>
      <c r="C929" t="s">
        <v>38</v>
      </c>
      <c r="D929" t="s">
        <v>48</v>
      </c>
      <c r="E929">
        <v>27766</v>
      </c>
      <c r="G929" s="2">
        <v>48.85</v>
      </c>
      <c r="H929" t="s">
        <v>41</v>
      </c>
      <c r="I929" t="s">
        <v>2141</v>
      </c>
      <c r="M929" t="s">
        <v>2142</v>
      </c>
      <c r="N929" t="s">
        <v>318</v>
      </c>
      <c r="O929" t="s">
        <v>51</v>
      </c>
      <c r="P929" t="s">
        <v>69</v>
      </c>
      <c r="Q929" t="s">
        <v>1996</v>
      </c>
      <c r="R929">
        <v>1</v>
      </c>
      <c r="S929" s="4">
        <v>1</v>
      </c>
      <c r="T929" s="2">
        <v>48.85</v>
      </c>
      <c r="U929" s="2">
        <v>6.84</v>
      </c>
      <c r="V929" s="2">
        <v>55.69</v>
      </c>
      <c r="X929" s="2">
        <v>0</v>
      </c>
      <c r="Y929" s="2">
        <v>0</v>
      </c>
      <c r="Z929" s="2">
        <v>0</v>
      </c>
      <c r="AB929" s="2">
        <v>0</v>
      </c>
      <c r="AC929" s="2">
        <v>0</v>
      </c>
      <c r="AD929" s="2">
        <v>0</v>
      </c>
      <c r="AF929" s="2">
        <v>0</v>
      </c>
      <c r="AG929" s="2">
        <v>0</v>
      </c>
      <c r="AH929" s="2">
        <v>0</v>
      </c>
      <c r="AJ929" s="20">
        <v>64.12</v>
      </c>
      <c r="AK929" s="21">
        <f t="shared" si="28"/>
        <v>8.9768000000000008</v>
      </c>
      <c r="AL929" s="21">
        <f t="shared" si="29"/>
        <v>73.096800000000002</v>
      </c>
      <c r="AM929"/>
      <c r="AN929" s="19">
        <v>0</v>
      </c>
      <c r="AO929" s="2"/>
      <c r="AS929" s="17"/>
      <c r="AT929" s="17"/>
      <c r="AU929" s="13"/>
      <c r="AV929" s="13"/>
      <c r="AW929" s="31"/>
      <c r="AX929" s="38"/>
      <c r="AY929" s="33"/>
      <c r="AZ929" s="33"/>
      <c r="BA929" s="34"/>
      <c r="BB929" s="35"/>
      <c r="BC929" s="45"/>
      <c r="BD929" s="46"/>
      <c r="BE929" s="20"/>
    </row>
    <row r="930" spans="1:57" x14ac:dyDescent="0.35">
      <c r="A930" s="14">
        <v>930</v>
      </c>
      <c r="B930" t="s">
        <v>70</v>
      </c>
      <c r="C930" t="s">
        <v>38</v>
      </c>
      <c r="D930" t="s">
        <v>48</v>
      </c>
      <c r="E930">
        <v>27766</v>
      </c>
      <c r="G930" s="2">
        <v>61.42</v>
      </c>
      <c r="H930" t="s">
        <v>71</v>
      </c>
      <c r="I930" t="s">
        <v>72</v>
      </c>
      <c r="M930" t="s">
        <v>73</v>
      </c>
      <c r="N930" t="s">
        <v>74</v>
      </c>
      <c r="O930" t="s">
        <v>51</v>
      </c>
      <c r="P930" t="s">
        <v>69</v>
      </c>
      <c r="Q930" t="s">
        <v>52</v>
      </c>
      <c r="R930">
        <v>1</v>
      </c>
      <c r="S930" s="3">
        <v>1</v>
      </c>
      <c r="T930" s="2">
        <v>61.42</v>
      </c>
      <c r="U930" s="2">
        <v>8.6</v>
      </c>
      <c r="V930" s="2">
        <v>70.02</v>
      </c>
      <c r="X930" s="2">
        <v>0</v>
      </c>
      <c r="Y930" s="2">
        <v>0</v>
      </c>
      <c r="Z930" s="2">
        <v>0</v>
      </c>
      <c r="AB930" s="2">
        <v>0</v>
      </c>
      <c r="AC930" s="2">
        <v>0</v>
      </c>
      <c r="AD930" s="2">
        <v>0</v>
      </c>
      <c r="AF930" s="2">
        <v>0</v>
      </c>
      <c r="AG930" s="2">
        <v>0</v>
      </c>
      <c r="AH930" s="2">
        <v>0</v>
      </c>
      <c r="AJ930" s="20">
        <v>80.62</v>
      </c>
      <c r="AK930" s="21">
        <f t="shared" si="28"/>
        <v>11.286800000000001</v>
      </c>
      <c r="AL930" s="21">
        <f t="shared" si="29"/>
        <v>91.906800000000004</v>
      </c>
      <c r="AM930"/>
      <c r="AN930" s="19">
        <v>0</v>
      </c>
      <c r="AO930" s="2"/>
      <c r="AS930" s="17"/>
      <c r="AT930" s="17"/>
      <c r="AU930" s="13"/>
      <c r="AV930" s="13"/>
      <c r="AW930" s="31"/>
      <c r="AX930" s="38"/>
      <c r="AY930" s="33"/>
      <c r="AZ930" s="33"/>
      <c r="BA930" s="34"/>
      <c r="BB930" s="35"/>
      <c r="BC930" s="45"/>
      <c r="BD930" s="46"/>
      <c r="BE930" s="20"/>
    </row>
    <row r="931" spans="1:57" x14ac:dyDescent="0.35">
      <c r="A931" s="14">
        <v>931</v>
      </c>
      <c r="B931" t="s">
        <v>1267</v>
      </c>
      <c r="C931" t="s">
        <v>38</v>
      </c>
      <c r="D931" t="s">
        <v>48</v>
      </c>
      <c r="E931">
        <v>27766</v>
      </c>
      <c r="G931" s="2">
        <v>5.17</v>
      </c>
      <c r="H931" t="s">
        <v>81</v>
      </c>
      <c r="I931" t="s">
        <v>1268</v>
      </c>
      <c r="K931" t="s">
        <v>1047</v>
      </c>
      <c r="M931" t="s">
        <v>164</v>
      </c>
      <c r="N931" t="s">
        <v>60</v>
      </c>
      <c r="O931" t="s">
        <v>51</v>
      </c>
      <c r="P931" t="s">
        <v>187</v>
      </c>
      <c r="Q931" t="s">
        <v>52</v>
      </c>
      <c r="R931">
        <v>3</v>
      </c>
      <c r="S931" s="4">
        <v>14</v>
      </c>
      <c r="T931" s="2">
        <v>72.34</v>
      </c>
      <c r="U931" s="2">
        <v>10.130000000000001</v>
      </c>
      <c r="V931" s="2">
        <v>82.47</v>
      </c>
      <c r="X931" s="2">
        <v>0</v>
      </c>
      <c r="Y931" s="2">
        <v>0</v>
      </c>
      <c r="Z931" s="2">
        <v>0</v>
      </c>
      <c r="AB931" s="2">
        <v>0</v>
      </c>
      <c r="AC931" s="2">
        <v>0</v>
      </c>
      <c r="AD931" s="2">
        <v>0</v>
      </c>
      <c r="AF931" s="2">
        <v>0</v>
      </c>
      <c r="AG931" s="2">
        <v>0</v>
      </c>
      <c r="AH931" s="2">
        <v>0</v>
      </c>
      <c r="AJ931" s="20">
        <v>94.95</v>
      </c>
      <c r="AK931" s="21">
        <f t="shared" si="28"/>
        <v>13.293000000000001</v>
      </c>
      <c r="AL931" s="21">
        <f t="shared" si="29"/>
        <v>108.24300000000001</v>
      </c>
      <c r="AM931"/>
      <c r="AN931" s="19">
        <v>0</v>
      </c>
      <c r="AO931" s="2"/>
      <c r="AS931" s="17"/>
      <c r="AT931" s="17"/>
      <c r="AU931" s="13"/>
      <c r="AV931" s="13"/>
      <c r="AW931" s="31"/>
      <c r="AX931" s="38"/>
      <c r="AY931" s="33"/>
      <c r="AZ931" s="33"/>
      <c r="BA931" s="34"/>
      <c r="BB931" s="35"/>
      <c r="BC931" s="45"/>
      <c r="BD931" s="46"/>
      <c r="BE931" s="20"/>
    </row>
    <row r="932" spans="1:57" x14ac:dyDescent="0.35">
      <c r="A932" s="14">
        <v>932</v>
      </c>
      <c r="B932" t="s">
        <v>1083</v>
      </c>
      <c r="C932" t="s">
        <v>38</v>
      </c>
      <c r="D932" t="s">
        <v>48</v>
      </c>
      <c r="E932">
        <v>27766</v>
      </c>
      <c r="G932" s="2">
        <v>5.41</v>
      </c>
      <c r="H932" t="s">
        <v>199</v>
      </c>
      <c r="I932" t="s">
        <v>1084</v>
      </c>
      <c r="M932" t="s">
        <v>216</v>
      </c>
      <c r="N932" t="s">
        <v>58</v>
      </c>
      <c r="O932" t="s">
        <v>88</v>
      </c>
      <c r="P932" t="s">
        <v>69</v>
      </c>
      <c r="Q932" t="s">
        <v>52</v>
      </c>
      <c r="R932">
        <v>1</v>
      </c>
      <c r="S932" s="4">
        <v>13</v>
      </c>
      <c r="T932" s="2">
        <v>70.39</v>
      </c>
      <c r="U932" s="2">
        <v>9.85</v>
      </c>
      <c r="V932" s="2">
        <v>80.239999999999995</v>
      </c>
      <c r="X932" s="2">
        <v>0</v>
      </c>
      <c r="Y932" s="2">
        <v>0</v>
      </c>
      <c r="Z932" s="2">
        <v>0</v>
      </c>
      <c r="AB932" s="2">
        <v>0</v>
      </c>
      <c r="AC932" s="2">
        <v>0</v>
      </c>
      <c r="AD932" s="2">
        <v>0</v>
      </c>
      <c r="AF932" s="2">
        <v>0</v>
      </c>
      <c r="AG932" s="2">
        <v>0</v>
      </c>
      <c r="AH932" s="2">
        <v>0</v>
      </c>
      <c r="AJ932" s="20">
        <v>92.39</v>
      </c>
      <c r="AK932" s="21">
        <f t="shared" si="28"/>
        <v>12.934600000000001</v>
      </c>
      <c r="AL932" s="21">
        <f t="shared" si="29"/>
        <v>105.3246</v>
      </c>
      <c r="AM932"/>
      <c r="AN932" s="19">
        <v>0</v>
      </c>
      <c r="AO932" s="2"/>
      <c r="AS932" s="17"/>
      <c r="AT932" s="17"/>
      <c r="AU932" s="13"/>
      <c r="AV932" s="13"/>
      <c r="AW932" s="31"/>
      <c r="AX932" s="38"/>
      <c r="AY932" s="33"/>
      <c r="AZ932" s="33"/>
      <c r="BA932" s="34"/>
      <c r="BB932" s="35"/>
      <c r="BC932" s="45"/>
      <c r="BD932" s="46"/>
      <c r="BE932" s="20"/>
    </row>
    <row r="933" spans="1:57" x14ac:dyDescent="0.35">
      <c r="A933" s="14">
        <v>933</v>
      </c>
      <c r="B933" t="s">
        <v>615</v>
      </c>
      <c r="C933" t="s">
        <v>38</v>
      </c>
      <c r="D933" t="s">
        <v>48</v>
      </c>
      <c r="E933">
        <v>27766</v>
      </c>
      <c r="G933" s="2">
        <v>7.68</v>
      </c>
      <c r="H933" t="s">
        <v>49</v>
      </c>
      <c r="I933" t="s">
        <v>616</v>
      </c>
      <c r="M933" t="s">
        <v>216</v>
      </c>
      <c r="N933" t="s">
        <v>58</v>
      </c>
      <c r="O933" t="s">
        <v>57</v>
      </c>
      <c r="P933" t="s">
        <v>58</v>
      </c>
      <c r="Q933" t="s">
        <v>52</v>
      </c>
      <c r="R933">
        <v>1</v>
      </c>
      <c r="S933" s="4">
        <v>8</v>
      </c>
      <c r="T933" s="2">
        <v>61.42</v>
      </c>
      <c r="U933" s="2">
        <v>8.6</v>
      </c>
      <c r="V933" s="2">
        <v>70.02</v>
      </c>
      <c r="X933" s="2">
        <v>0</v>
      </c>
      <c r="Y933" s="2">
        <v>0</v>
      </c>
      <c r="Z933" s="2">
        <v>0</v>
      </c>
      <c r="AB933" s="2">
        <v>0</v>
      </c>
      <c r="AC933" s="2">
        <v>0</v>
      </c>
      <c r="AD933" s="2">
        <v>0</v>
      </c>
      <c r="AF933" s="2">
        <v>0</v>
      </c>
      <c r="AG933" s="2">
        <v>0</v>
      </c>
      <c r="AH933" s="2">
        <v>0</v>
      </c>
      <c r="AJ933" s="20">
        <v>80.62</v>
      </c>
      <c r="AK933" s="21">
        <f t="shared" si="28"/>
        <v>11.286800000000001</v>
      </c>
      <c r="AL933" s="21">
        <f t="shared" si="29"/>
        <v>91.906800000000004</v>
      </c>
      <c r="AM933"/>
      <c r="AN933" s="19">
        <v>0</v>
      </c>
      <c r="AO933" s="2"/>
      <c r="AS933" s="17"/>
      <c r="AT933" s="17"/>
      <c r="AU933" s="13"/>
      <c r="AV933" s="13"/>
      <c r="AW933" s="31"/>
      <c r="AX933" s="38"/>
      <c r="AY933" s="33"/>
      <c r="AZ933" s="33"/>
      <c r="BA933" s="34"/>
      <c r="BB933" s="35"/>
      <c r="BC933" s="45"/>
      <c r="BD933" s="46"/>
      <c r="BE933" s="20"/>
    </row>
    <row r="934" spans="1:57" x14ac:dyDescent="0.35">
      <c r="A934" s="14">
        <v>934</v>
      </c>
      <c r="B934" t="s">
        <v>2718</v>
      </c>
      <c r="C934" t="s">
        <v>38</v>
      </c>
      <c r="D934" t="s">
        <v>48</v>
      </c>
      <c r="E934">
        <v>27766</v>
      </c>
      <c r="G934" s="2">
        <v>24.43</v>
      </c>
      <c r="H934" t="s">
        <v>122</v>
      </c>
      <c r="I934" t="s">
        <v>2719</v>
      </c>
      <c r="K934" t="s">
        <v>674</v>
      </c>
      <c r="M934" t="s">
        <v>216</v>
      </c>
      <c r="N934" t="s">
        <v>58</v>
      </c>
      <c r="O934" t="s">
        <v>88</v>
      </c>
      <c r="P934" t="s">
        <v>69</v>
      </c>
      <c r="Q934" t="s">
        <v>1996</v>
      </c>
      <c r="R934">
        <v>1</v>
      </c>
      <c r="S934" s="7">
        <v>2</v>
      </c>
      <c r="T934" s="2">
        <v>48.85</v>
      </c>
      <c r="U934" s="2">
        <v>6.84</v>
      </c>
      <c r="V934" s="2">
        <v>55.69</v>
      </c>
      <c r="X934" s="2">
        <v>0</v>
      </c>
      <c r="Y934" s="2">
        <v>0</v>
      </c>
      <c r="Z934" s="2">
        <v>0</v>
      </c>
      <c r="AB934" s="2">
        <v>0</v>
      </c>
      <c r="AC934" s="2">
        <v>0</v>
      </c>
      <c r="AD934" s="2">
        <v>0</v>
      </c>
      <c r="AF934" s="2">
        <v>0</v>
      </c>
      <c r="AG934" s="2">
        <v>0</v>
      </c>
      <c r="AH934" s="2">
        <v>0</v>
      </c>
      <c r="AJ934" s="20">
        <v>64.12</v>
      </c>
      <c r="AK934" s="21">
        <f t="shared" si="28"/>
        <v>8.9768000000000008</v>
      </c>
      <c r="AL934" s="21">
        <f t="shared" si="29"/>
        <v>73.096800000000002</v>
      </c>
      <c r="AM934"/>
      <c r="AN934" s="19">
        <v>0</v>
      </c>
      <c r="AO934" s="2"/>
      <c r="AS934" s="17"/>
      <c r="AT934" s="17"/>
      <c r="AU934" s="13"/>
      <c r="AV934" s="13"/>
      <c r="AW934" s="31"/>
      <c r="AX934" s="38"/>
      <c r="AY934" s="33"/>
      <c r="AZ934" s="33"/>
      <c r="BA934" s="34"/>
      <c r="BB934" s="35"/>
      <c r="BC934" s="45"/>
      <c r="BD934" s="46"/>
      <c r="BE934" s="20"/>
    </row>
    <row r="935" spans="1:57" x14ac:dyDescent="0.35">
      <c r="A935" s="14">
        <v>935</v>
      </c>
      <c r="B935" t="s">
        <v>672</v>
      </c>
      <c r="C935" t="s">
        <v>38</v>
      </c>
      <c r="D935" t="s">
        <v>48</v>
      </c>
      <c r="E935">
        <v>27766</v>
      </c>
      <c r="G935" s="2">
        <v>6.82</v>
      </c>
      <c r="H935" t="s">
        <v>122</v>
      </c>
      <c r="I935" t="s">
        <v>673</v>
      </c>
      <c r="K935" t="s">
        <v>674</v>
      </c>
      <c r="M935" t="s">
        <v>216</v>
      </c>
      <c r="N935" t="s">
        <v>58</v>
      </c>
      <c r="O935" t="s">
        <v>88</v>
      </c>
      <c r="P935" t="s">
        <v>69</v>
      </c>
      <c r="Q935" t="s">
        <v>52</v>
      </c>
      <c r="R935">
        <v>1</v>
      </c>
      <c r="S935" s="4">
        <v>9</v>
      </c>
      <c r="T935" s="2">
        <v>61.42</v>
      </c>
      <c r="U935" s="2">
        <v>8.6</v>
      </c>
      <c r="V935" s="2">
        <v>70.02</v>
      </c>
      <c r="X935" s="2">
        <v>0</v>
      </c>
      <c r="Y935" s="2">
        <v>0</v>
      </c>
      <c r="Z935" s="2">
        <v>0</v>
      </c>
      <c r="AB935" s="2">
        <v>0</v>
      </c>
      <c r="AC935" s="2">
        <v>0</v>
      </c>
      <c r="AD935" s="2">
        <v>0</v>
      </c>
      <c r="AF935" s="2">
        <v>0</v>
      </c>
      <c r="AG935" s="2">
        <v>0</v>
      </c>
      <c r="AH935" s="2">
        <v>0</v>
      </c>
      <c r="AJ935" s="20">
        <v>80.62</v>
      </c>
      <c r="AK935" s="21">
        <f t="shared" si="28"/>
        <v>11.286800000000001</v>
      </c>
      <c r="AL935" s="21">
        <f t="shared" si="29"/>
        <v>91.906800000000004</v>
      </c>
      <c r="AM935"/>
      <c r="AN935" s="19">
        <v>0</v>
      </c>
      <c r="AO935" s="2"/>
      <c r="AS935" s="17"/>
      <c r="AT935" s="17"/>
      <c r="AU935" s="13"/>
      <c r="AV935" s="13"/>
      <c r="AW935" s="31"/>
      <c r="AX935" s="38"/>
      <c r="AY935" s="33"/>
      <c r="AZ935" s="33"/>
      <c r="BA935" s="34"/>
      <c r="BB935" s="35"/>
      <c r="BC935" s="45"/>
      <c r="BD935" s="46"/>
      <c r="BE935" s="20"/>
    </row>
    <row r="936" spans="1:57" x14ac:dyDescent="0.35">
      <c r="A936" s="14">
        <v>936</v>
      </c>
      <c r="B936" t="s">
        <v>2143</v>
      </c>
      <c r="C936" t="s">
        <v>38</v>
      </c>
      <c r="D936" t="s">
        <v>48</v>
      </c>
      <c r="E936">
        <v>27766</v>
      </c>
      <c r="G936" s="2">
        <v>48.85</v>
      </c>
      <c r="H936" t="s">
        <v>1386</v>
      </c>
      <c r="I936" t="s">
        <v>2144</v>
      </c>
      <c r="K936" t="s">
        <v>2145</v>
      </c>
      <c r="M936" t="s">
        <v>216</v>
      </c>
      <c r="N936" t="s">
        <v>58</v>
      </c>
      <c r="O936" t="s">
        <v>88</v>
      </c>
      <c r="P936" t="s">
        <v>69</v>
      </c>
      <c r="Q936" t="s">
        <v>1996</v>
      </c>
      <c r="R936">
        <v>1</v>
      </c>
      <c r="S936" s="4">
        <v>1</v>
      </c>
      <c r="T936" s="2">
        <v>48.85</v>
      </c>
      <c r="U936" s="2">
        <v>6.84</v>
      </c>
      <c r="V936" s="2">
        <v>55.69</v>
      </c>
      <c r="X936" s="2">
        <v>0</v>
      </c>
      <c r="Y936" s="2">
        <v>0</v>
      </c>
      <c r="Z936" s="2">
        <v>0</v>
      </c>
      <c r="AB936" s="2">
        <v>0</v>
      </c>
      <c r="AC936" s="2">
        <v>0</v>
      </c>
      <c r="AD936" s="2">
        <v>0</v>
      </c>
      <c r="AF936" s="2">
        <v>0</v>
      </c>
      <c r="AG936" s="2">
        <v>0</v>
      </c>
      <c r="AH936" s="2">
        <v>0</v>
      </c>
      <c r="AJ936" s="20">
        <v>64.12</v>
      </c>
      <c r="AK936" s="21">
        <f t="shared" si="28"/>
        <v>8.9768000000000008</v>
      </c>
      <c r="AL936" s="21">
        <f t="shared" si="29"/>
        <v>73.096800000000002</v>
      </c>
      <c r="AM936"/>
      <c r="AN936" s="19">
        <v>0</v>
      </c>
      <c r="AO936" s="2"/>
      <c r="AS936" s="17"/>
      <c r="AT936" s="17"/>
      <c r="AU936" s="13"/>
      <c r="AV936" s="13"/>
      <c r="AW936" s="31"/>
      <c r="AX936" s="38"/>
      <c r="AY936" s="33"/>
      <c r="AZ936" s="33"/>
      <c r="BA936" s="34"/>
      <c r="BB936" s="35"/>
      <c r="BC936" s="45"/>
      <c r="BD936" s="46"/>
      <c r="BE936" s="20"/>
    </row>
    <row r="937" spans="1:57" x14ac:dyDescent="0.35">
      <c r="A937" s="14">
        <v>937</v>
      </c>
      <c r="B937" t="s">
        <v>2695</v>
      </c>
      <c r="C937" t="s">
        <v>38</v>
      </c>
      <c r="D937" t="s">
        <v>48</v>
      </c>
      <c r="E937">
        <v>27766</v>
      </c>
      <c r="G937" s="2">
        <v>24.14</v>
      </c>
      <c r="H937" t="s">
        <v>134</v>
      </c>
      <c r="I937" t="s">
        <v>2696</v>
      </c>
      <c r="M937" t="s">
        <v>421</v>
      </c>
      <c r="N937" t="s">
        <v>58</v>
      </c>
      <c r="O937" t="s">
        <v>88</v>
      </c>
      <c r="P937" t="s">
        <v>69</v>
      </c>
      <c r="Q937" t="s">
        <v>1996</v>
      </c>
      <c r="R937">
        <v>1</v>
      </c>
      <c r="S937" s="7">
        <v>2</v>
      </c>
      <c r="T937" s="2">
        <v>48.28</v>
      </c>
      <c r="U937" s="2">
        <v>6.76</v>
      </c>
      <c r="V937" s="2">
        <v>55.04</v>
      </c>
      <c r="X937" s="2">
        <v>0</v>
      </c>
      <c r="Y937" s="2">
        <v>0</v>
      </c>
      <c r="Z937" s="2">
        <v>0</v>
      </c>
      <c r="AB937" s="2">
        <v>0</v>
      </c>
      <c r="AC937" s="2">
        <v>0</v>
      </c>
      <c r="AD937" s="2">
        <v>0</v>
      </c>
      <c r="AF937" s="2">
        <v>0</v>
      </c>
      <c r="AG937" s="2">
        <v>0</v>
      </c>
      <c r="AH937" s="2">
        <v>0</v>
      </c>
      <c r="AJ937" s="20">
        <v>63.370000000000005</v>
      </c>
      <c r="AK937" s="21">
        <f t="shared" si="28"/>
        <v>8.8718000000000021</v>
      </c>
      <c r="AL937" s="21">
        <f t="shared" si="29"/>
        <v>72.241800000000012</v>
      </c>
      <c r="AM937"/>
      <c r="AN937" s="19">
        <v>0</v>
      </c>
      <c r="AO937" s="2"/>
      <c r="AS937" s="17"/>
      <c r="AT937" s="17"/>
      <c r="AU937" s="13"/>
      <c r="AV937" s="13"/>
      <c r="AW937" s="31"/>
      <c r="AX937" s="38"/>
      <c r="AY937" s="33"/>
      <c r="AZ937" s="33"/>
      <c r="BA937" s="34"/>
      <c r="BB937" s="35"/>
      <c r="BC937" s="45"/>
      <c r="BD937" s="46"/>
      <c r="BE937" s="20"/>
    </row>
    <row r="938" spans="1:57" x14ac:dyDescent="0.35">
      <c r="A938" s="14">
        <v>938</v>
      </c>
      <c r="B938" t="s">
        <v>1262</v>
      </c>
      <c r="C938" t="s">
        <v>38</v>
      </c>
      <c r="D938" t="s">
        <v>48</v>
      </c>
      <c r="E938">
        <v>27766</v>
      </c>
      <c r="G938" s="2">
        <v>5.18</v>
      </c>
      <c r="H938" t="s">
        <v>134</v>
      </c>
      <c r="I938" t="s">
        <v>1263</v>
      </c>
      <c r="M938" t="s">
        <v>421</v>
      </c>
      <c r="N938" t="s">
        <v>58</v>
      </c>
      <c r="O938" t="s">
        <v>88</v>
      </c>
      <c r="P938" t="s">
        <v>69</v>
      </c>
      <c r="Q938" t="s">
        <v>52</v>
      </c>
      <c r="R938">
        <v>1</v>
      </c>
      <c r="S938" s="4">
        <v>14</v>
      </c>
      <c r="T938" s="2">
        <v>72.53</v>
      </c>
      <c r="U938" s="2">
        <v>10.15</v>
      </c>
      <c r="V938" s="2">
        <v>82.68</v>
      </c>
      <c r="X938" s="2">
        <v>0</v>
      </c>
      <c r="Y938" s="2">
        <v>0</v>
      </c>
      <c r="Z938" s="2">
        <v>0</v>
      </c>
      <c r="AB938" s="2">
        <v>0</v>
      </c>
      <c r="AC938" s="2">
        <v>0</v>
      </c>
      <c r="AD938" s="2">
        <v>0</v>
      </c>
      <c r="AF938" s="2">
        <v>0</v>
      </c>
      <c r="AG938" s="2">
        <v>0</v>
      </c>
      <c r="AH938" s="2">
        <v>0</v>
      </c>
      <c r="AJ938" s="20">
        <v>95.2</v>
      </c>
      <c r="AK938" s="21">
        <f t="shared" si="28"/>
        <v>13.328000000000001</v>
      </c>
      <c r="AL938" s="21">
        <f t="shared" si="29"/>
        <v>108.52800000000001</v>
      </c>
      <c r="AM938"/>
      <c r="AN938" s="19">
        <v>0</v>
      </c>
      <c r="AO938" s="2"/>
      <c r="AS938" s="17"/>
      <c r="AT938" s="17"/>
      <c r="AU938" s="13"/>
      <c r="AV938" s="13"/>
      <c r="AW938" s="31"/>
      <c r="AX938" s="38"/>
      <c r="AY938" s="33"/>
      <c r="AZ938" s="33"/>
      <c r="BA938" s="34"/>
      <c r="BB938" s="35"/>
      <c r="BC938" s="45"/>
      <c r="BD938" s="46"/>
      <c r="BE938" s="20"/>
    </row>
    <row r="939" spans="1:57" x14ac:dyDescent="0.35">
      <c r="A939" s="14">
        <v>939</v>
      </c>
      <c r="B939" t="s">
        <v>617</v>
      </c>
      <c r="C939" t="s">
        <v>38</v>
      </c>
      <c r="D939" t="s">
        <v>48</v>
      </c>
      <c r="E939">
        <v>27766</v>
      </c>
      <c r="G939" s="2">
        <v>7.68</v>
      </c>
      <c r="H939" t="s">
        <v>49</v>
      </c>
      <c r="I939" t="s">
        <v>618</v>
      </c>
      <c r="M939" t="s">
        <v>340</v>
      </c>
      <c r="N939" t="s">
        <v>58</v>
      </c>
      <c r="O939" t="s">
        <v>88</v>
      </c>
      <c r="P939" t="s">
        <v>69</v>
      </c>
      <c r="Q939" t="s">
        <v>52</v>
      </c>
      <c r="R939">
        <v>1</v>
      </c>
      <c r="S939" s="4">
        <v>8</v>
      </c>
      <c r="T939" s="2">
        <v>61.42</v>
      </c>
      <c r="U939" s="2">
        <v>8.6</v>
      </c>
      <c r="V939" s="2">
        <v>70.02</v>
      </c>
      <c r="X939" s="2">
        <v>0</v>
      </c>
      <c r="Y939" s="2">
        <v>0</v>
      </c>
      <c r="Z939" s="2">
        <v>0</v>
      </c>
      <c r="AB939" s="2">
        <v>0</v>
      </c>
      <c r="AC939" s="2">
        <v>0</v>
      </c>
      <c r="AD939" s="2">
        <v>0</v>
      </c>
      <c r="AF939" s="2">
        <v>0</v>
      </c>
      <c r="AG939" s="2">
        <v>0</v>
      </c>
      <c r="AH939" s="2">
        <v>0</v>
      </c>
      <c r="AJ939" s="20">
        <v>80.62</v>
      </c>
      <c r="AK939" s="21">
        <f t="shared" si="28"/>
        <v>11.286800000000001</v>
      </c>
      <c r="AL939" s="21">
        <f t="shared" si="29"/>
        <v>91.906800000000004</v>
      </c>
      <c r="AM939"/>
      <c r="AN939" s="19">
        <v>0</v>
      </c>
      <c r="AO939" s="2"/>
      <c r="AS939" s="17"/>
      <c r="AT939" s="17"/>
      <c r="AU939" s="13"/>
      <c r="AV939" s="13"/>
      <c r="AW939" s="31"/>
      <c r="AX939" s="38"/>
      <c r="AY939" s="33"/>
      <c r="AZ939" s="33"/>
      <c r="BA939" s="34"/>
      <c r="BB939" s="35"/>
      <c r="BC939" s="45"/>
      <c r="BD939" s="46"/>
      <c r="BE939" s="20"/>
    </row>
    <row r="940" spans="1:57" x14ac:dyDescent="0.35">
      <c r="A940" s="14">
        <v>940</v>
      </c>
      <c r="B940" t="s">
        <v>85</v>
      </c>
      <c r="C940" t="s">
        <v>38</v>
      </c>
      <c r="D940" t="s">
        <v>48</v>
      </c>
      <c r="E940">
        <v>27766</v>
      </c>
      <c r="G940" s="2">
        <v>61.42</v>
      </c>
      <c r="H940" t="s">
        <v>81</v>
      </c>
      <c r="I940" t="s">
        <v>86</v>
      </c>
      <c r="M940" t="s">
        <v>87</v>
      </c>
      <c r="N940" t="s">
        <v>58</v>
      </c>
      <c r="O940" t="s">
        <v>88</v>
      </c>
      <c r="P940" t="s">
        <v>69</v>
      </c>
      <c r="Q940" t="s">
        <v>52</v>
      </c>
      <c r="R940">
        <v>1</v>
      </c>
      <c r="S940" s="3">
        <v>1</v>
      </c>
      <c r="T940" s="2">
        <v>61.42</v>
      </c>
      <c r="U940" s="2">
        <v>8.6</v>
      </c>
      <c r="V940" s="2">
        <v>70.02</v>
      </c>
      <c r="X940" s="2">
        <v>0</v>
      </c>
      <c r="Y940" s="2">
        <v>0</v>
      </c>
      <c r="Z940" s="2">
        <v>0</v>
      </c>
      <c r="AB940" s="2">
        <v>0</v>
      </c>
      <c r="AC940" s="2">
        <v>0</v>
      </c>
      <c r="AD940" s="2">
        <v>0</v>
      </c>
      <c r="AF940" s="2">
        <v>0</v>
      </c>
      <c r="AG940" s="2">
        <v>0</v>
      </c>
      <c r="AH940" s="2">
        <v>0</v>
      </c>
      <c r="AJ940" s="20">
        <v>80.62</v>
      </c>
      <c r="AK940" s="21">
        <f t="shared" si="28"/>
        <v>11.286800000000001</v>
      </c>
      <c r="AL940" s="21">
        <f t="shared" si="29"/>
        <v>91.906800000000004</v>
      </c>
      <c r="AM940"/>
      <c r="AN940" s="19">
        <v>0</v>
      </c>
      <c r="AO940" s="2"/>
      <c r="AS940" s="17"/>
      <c r="AT940" s="17"/>
      <c r="AU940" s="13"/>
      <c r="AV940" s="13"/>
      <c r="AW940" s="31"/>
      <c r="AX940" s="38"/>
      <c r="AY940" s="33"/>
      <c r="AZ940" s="33"/>
      <c r="BA940" s="34"/>
      <c r="BB940" s="35"/>
      <c r="BC940" s="45"/>
      <c r="BD940" s="46"/>
      <c r="BE940" s="20"/>
    </row>
    <row r="941" spans="1:57" x14ac:dyDescent="0.35">
      <c r="A941" s="14">
        <v>941</v>
      </c>
      <c r="B941" t="s">
        <v>610</v>
      </c>
      <c r="C941" t="s">
        <v>38</v>
      </c>
      <c r="D941" t="s">
        <v>48</v>
      </c>
      <c r="E941">
        <v>27766</v>
      </c>
      <c r="G941" s="2">
        <v>7.68</v>
      </c>
      <c r="H941" t="s">
        <v>199</v>
      </c>
      <c r="I941" t="s">
        <v>611</v>
      </c>
      <c r="M941" t="s">
        <v>340</v>
      </c>
      <c r="N941" t="s">
        <v>58</v>
      </c>
      <c r="O941" t="s">
        <v>612</v>
      </c>
      <c r="P941" t="s">
        <v>69</v>
      </c>
      <c r="Q941" t="s">
        <v>52</v>
      </c>
      <c r="R941">
        <v>1</v>
      </c>
      <c r="S941" s="4">
        <v>8</v>
      </c>
      <c r="T941" s="2">
        <v>61.42</v>
      </c>
      <c r="U941" s="2">
        <v>8.6</v>
      </c>
      <c r="V941" s="2">
        <v>70.02</v>
      </c>
      <c r="X941" s="2">
        <v>0</v>
      </c>
      <c r="Y941" s="2">
        <v>0</v>
      </c>
      <c r="Z941" s="2">
        <v>0</v>
      </c>
      <c r="AB941" s="2">
        <v>0</v>
      </c>
      <c r="AC941" s="2">
        <v>0</v>
      </c>
      <c r="AD941" s="2">
        <v>0</v>
      </c>
      <c r="AF941" s="2">
        <v>0</v>
      </c>
      <c r="AG941" s="2">
        <v>0</v>
      </c>
      <c r="AH941" s="2">
        <v>0</v>
      </c>
      <c r="AJ941" s="20">
        <v>80.62</v>
      </c>
      <c r="AK941" s="21">
        <f t="shared" si="28"/>
        <v>11.286800000000001</v>
      </c>
      <c r="AL941" s="21">
        <f t="shared" si="29"/>
        <v>91.906800000000004</v>
      </c>
      <c r="AM941"/>
      <c r="AN941" s="19">
        <v>0</v>
      </c>
      <c r="AO941" s="2"/>
      <c r="AS941" s="17"/>
      <c r="AT941" s="17"/>
      <c r="AU941" s="13"/>
      <c r="AV941" s="13"/>
      <c r="AW941" s="31"/>
      <c r="AX941" s="38"/>
      <c r="AY941" s="33"/>
      <c r="AZ941" s="33"/>
      <c r="BA941" s="34"/>
      <c r="BB941" s="35"/>
      <c r="BC941" s="45"/>
      <c r="BD941" s="46"/>
      <c r="BE941" s="20"/>
    </row>
    <row r="942" spans="1:57" x14ac:dyDescent="0.35">
      <c r="A942" s="14">
        <v>942</v>
      </c>
      <c r="B942" t="s">
        <v>1426</v>
      </c>
      <c r="C942" t="s">
        <v>38</v>
      </c>
      <c r="D942" t="s">
        <v>48</v>
      </c>
      <c r="E942">
        <v>27766</v>
      </c>
      <c r="G942" s="2">
        <v>4.57</v>
      </c>
      <c r="H942" t="s">
        <v>113</v>
      </c>
      <c r="I942" t="s">
        <v>1427</v>
      </c>
      <c r="M942" t="s">
        <v>120</v>
      </c>
      <c r="N942" t="s">
        <v>58</v>
      </c>
      <c r="O942" t="s">
        <v>88</v>
      </c>
      <c r="P942" t="s">
        <v>69</v>
      </c>
      <c r="Q942" t="s">
        <v>52</v>
      </c>
      <c r="R942">
        <v>1</v>
      </c>
      <c r="S942" s="4">
        <v>20</v>
      </c>
      <c r="T942" s="2">
        <v>91.32</v>
      </c>
      <c r="U942" s="2">
        <v>12.78</v>
      </c>
      <c r="V942" s="2">
        <v>104.1</v>
      </c>
      <c r="X942" s="2">
        <v>0</v>
      </c>
      <c r="Y942" s="2">
        <v>0</v>
      </c>
      <c r="Z942" s="2">
        <v>0</v>
      </c>
      <c r="AB942" s="2">
        <v>0</v>
      </c>
      <c r="AC942" s="2">
        <v>0</v>
      </c>
      <c r="AD942" s="2">
        <v>0</v>
      </c>
      <c r="AF942" s="2">
        <v>0</v>
      </c>
      <c r="AG942" s="2">
        <v>0</v>
      </c>
      <c r="AH942" s="2">
        <v>0</v>
      </c>
      <c r="AJ942" s="20">
        <v>119.86</v>
      </c>
      <c r="AK942" s="21">
        <f t="shared" si="28"/>
        <v>16.7804</v>
      </c>
      <c r="AL942" s="21">
        <f t="shared" si="29"/>
        <v>136.6404</v>
      </c>
      <c r="AM942"/>
      <c r="AN942" s="19">
        <v>0</v>
      </c>
      <c r="AO942" s="2"/>
      <c r="AS942" s="17"/>
      <c r="AT942" s="17"/>
      <c r="AU942" s="13"/>
      <c r="AV942" s="13"/>
      <c r="AW942" s="31"/>
      <c r="AX942" s="38"/>
      <c r="AY942" s="33"/>
      <c r="AZ942" s="33"/>
      <c r="BA942" s="34"/>
      <c r="BB942" s="35"/>
      <c r="BC942" s="45"/>
      <c r="BD942" s="46"/>
      <c r="BE942" s="20"/>
    </row>
    <row r="943" spans="1:57" x14ac:dyDescent="0.35">
      <c r="A943" s="14">
        <v>943</v>
      </c>
      <c r="B943" t="s">
        <v>338</v>
      </c>
      <c r="C943" t="s">
        <v>38</v>
      </c>
      <c r="D943" t="s">
        <v>48</v>
      </c>
      <c r="E943">
        <v>27766</v>
      </c>
      <c r="G943" s="2">
        <v>15.36</v>
      </c>
      <c r="H943" t="s">
        <v>109</v>
      </c>
      <c r="I943" t="s">
        <v>339</v>
      </c>
      <c r="M943" t="s">
        <v>340</v>
      </c>
      <c r="N943" t="s">
        <v>58</v>
      </c>
      <c r="O943" t="s">
        <v>88</v>
      </c>
      <c r="P943" t="s">
        <v>69</v>
      </c>
      <c r="Q943" t="s">
        <v>52</v>
      </c>
      <c r="R943">
        <v>1</v>
      </c>
      <c r="S943" s="4">
        <v>4</v>
      </c>
      <c r="T943" s="2">
        <v>61.42</v>
      </c>
      <c r="U943" s="2">
        <v>8.6</v>
      </c>
      <c r="V943" s="2">
        <v>70.02</v>
      </c>
      <c r="X943" s="2">
        <v>0</v>
      </c>
      <c r="Y943" s="2">
        <v>0</v>
      </c>
      <c r="Z943" s="2">
        <v>0</v>
      </c>
      <c r="AB943" s="2">
        <v>0</v>
      </c>
      <c r="AC943" s="2">
        <v>0</v>
      </c>
      <c r="AD943" s="2">
        <v>0</v>
      </c>
      <c r="AF943" s="2">
        <v>0</v>
      </c>
      <c r="AG943" s="2">
        <v>0</v>
      </c>
      <c r="AH943" s="2">
        <v>0</v>
      </c>
      <c r="AJ943" s="20">
        <v>80.62</v>
      </c>
      <c r="AK943" s="21">
        <f t="shared" si="28"/>
        <v>11.286800000000001</v>
      </c>
      <c r="AL943" s="21">
        <f t="shared" si="29"/>
        <v>91.906800000000004</v>
      </c>
      <c r="AM943"/>
      <c r="AN943" s="19">
        <v>0</v>
      </c>
      <c r="AO943" s="2"/>
      <c r="AS943" s="17"/>
      <c r="AT943" s="17"/>
      <c r="AU943" s="13"/>
      <c r="AV943" s="13"/>
      <c r="AW943" s="31"/>
      <c r="AX943" s="38"/>
      <c r="AY943" s="33"/>
      <c r="AZ943" s="33"/>
      <c r="BA943" s="34"/>
      <c r="BB943" s="35"/>
      <c r="BC943" s="45"/>
      <c r="BD943" s="46"/>
      <c r="BE943" s="20"/>
    </row>
    <row r="944" spans="1:57" x14ac:dyDescent="0.35">
      <c r="A944" s="14">
        <v>944</v>
      </c>
      <c r="B944" t="s">
        <v>425</v>
      </c>
      <c r="C944" t="s">
        <v>38</v>
      </c>
      <c r="D944" t="s">
        <v>48</v>
      </c>
      <c r="E944">
        <v>27766</v>
      </c>
      <c r="G944" s="2">
        <v>12.28</v>
      </c>
      <c r="H944" t="s">
        <v>109</v>
      </c>
      <c r="I944" t="s">
        <v>426</v>
      </c>
      <c r="M944" t="s">
        <v>340</v>
      </c>
      <c r="N944" t="s">
        <v>58</v>
      </c>
      <c r="O944" t="s">
        <v>88</v>
      </c>
      <c r="P944" t="s">
        <v>69</v>
      </c>
      <c r="Q944" t="s">
        <v>52</v>
      </c>
      <c r="R944">
        <v>1</v>
      </c>
      <c r="S944" s="4">
        <v>5</v>
      </c>
      <c r="T944" s="2">
        <v>61.42</v>
      </c>
      <c r="U944" s="2">
        <v>8.6</v>
      </c>
      <c r="V944" s="2">
        <v>70.02</v>
      </c>
      <c r="X944" s="2">
        <v>0</v>
      </c>
      <c r="Y944" s="2">
        <v>0</v>
      </c>
      <c r="Z944" s="2">
        <v>0</v>
      </c>
      <c r="AB944" s="2">
        <v>0</v>
      </c>
      <c r="AC944" s="2">
        <v>0</v>
      </c>
      <c r="AD944" s="2">
        <v>0</v>
      </c>
      <c r="AF944" s="2">
        <v>0</v>
      </c>
      <c r="AG944" s="2">
        <v>0</v>
      </c>
      <c r="AH944" s="2">
        <v>0</v>
      </c>
      <c r="AJ944" s="20">
        <v>80.62</v>
      </c>
      <c r="AK944" s="21">
        <f t="shared" si="28"/>
        <v>11.286800000000001</v>
      </c>
      <c r="AL944" s="21">
        <f t="shared" si="29"/>
        <v>91.906800000000004</v>
      </c>
      <c r="AM944"/>
      <c r="AN944" s="19">
        <v>0</v>
      </c>
      <c r="AO944" s="2"/>
      <c r="AS944" s="17"/>
      <c r="AT944" s="17"/>
      <c r="AU944" s="13"/>
      <c r="AV944" s="13"/>
      <c r="AW944" s="31"/>
      <c r="AX944" s="38"/>
      <c r="AY944" s="33"/>
      <c r="AZ944" s="33"/>
      <c r="BA944" s="34"/>
      <c r="BB944" s="35"/>
      <c r="BC944" s="45"/>
      <c r="BD944" s="46"/>
      <c r="BE944" s="20"/>
    </row>
    <row r="945" spans="1:57" x14ac:dyDescent="0.35">
      <c r="A945" s="14">
        <v>945</v>
      </c>
      <c r="B945" t="s">
        <v>1019</v>
      </c>
      <c r="C945" t="s">
        <v>38</v>
      </c>
      <c r="D945" t="s">
        <v>48</v>
      </c>
      <c r="E945">
        <v>27766</v>
      </c>
      <c r="G945" s="2">
        <v>5.86</v>
      </c>
      <c r="H945" t="s">
        <v>355</v>
      </c>
      <c r="I945" t="s">
        <v>1020</v>
      </c>
      <c r="M945" t="s">
        <v>1021</v>
      </c>
      <c r="N945" t="s">
        <v>58</v>
      </c>
      <c r="O945" t="s">
        <v>88</v>
      </c>
      <c r="P945" t="s">
        <v>69</v>
      </c>
      <c r="Q945" t="s">
        <v>52</v>
      </c>
      <c r="R945">
        <v>1</v>
      </c>
      <c r="S945" s="4">
        <v>11</v>
      </c>
      <c r="T945" s="2">
        <v>64.41</v>
      </c>
      <c r="U945" s="2">
        <v>9.02</v>
      </c>
      <c r="V945" s="2">
        <v>73.430000000000007</v>
      </c>
      <c r="X945" s="2">
        <v>0</v>
      </c>
      <c r="Y945" s="2">
        <v>0</v>
      </c>
      <c r="Z945" s="2">
        <v>0</v>
      </c>
      <c r="AB945" s="2">
        <v>0</v>
      </c>
      <c r="AC945" s="2">
        <v>0</v>
      </c>
      <c r="AD945" s="2">
        <v>0</v>
      </c>
      <c r="AF945" s="2">
        <v>0</v>
      </c>
      <c r="AG945" s="2">
        <v>0</v>
      </c>
      <c r="AH945" s="2">
        <v>0</v>
      </c>
      <c r="AJ945" s="20">
        <v>84.54</v>
      </c>
      <c r="AK945" s="21">
        <f t="shared" si="28"/>
        <v>11.835600000000001</v>
      </c>
      <c r="AL945" s="21">
        <f t="shared" si="29"/>
        <v>96.375600000000006</v>
      </c>
      <c r="AM945"/>
      <c r="AN945" s="19">
        <v>0</v>
      </c>
      <c r="AO945" s="2"/>
      <c r="AS945" s="17"/>
      <c r="AT945" s="17"/>
      <c r="AU945" s="13"/>
      <c r="AV945" s="13"/>
      <c r="AW945" s="31"/>
      <c r="AX945" s="38"/>
      <c r="AY945" s="33"/>
      <c r="AZ945" s="33"/>
      <c r="BA945" s="34"/>
      <c r="BB945" s="35"/>
      <c r="BC945" s="45"/>
      <c r="BD945" s="46"/>
      <c r="BE945" s="20"/>
    </row>
    <row r="946" spans="1:57" x14ac:dyDescent="0.35">
      <c r="A946" s="14">
        <v>946</v>
      </c>
      <c r="B946" t="s">
        <v>223</v>
      </c>
      <c r="C946" t="s">
        <v>38</v>
      </c>
      <c r="D946" t="s">
        <v>48</v>
      </c>
      <c r="E946">
        <v>27766</v>
      </c>
      <c r="G946" s="2">
        <v>15.36</v>
      </c>
      <c r="H946" t="s">
        <v>76</v>
      </c>
      <c r="I946" t="s">
        <v>224</v>
      </c>
      <c r="M946" t="s">
        <v>87</v>
      </c>
      <c r="N946" t="s">
        <v>58</v>
      </c>
      <c r="O946" t="s">
        <v>88</v>
      </c>
      <c r="P946" t="s">
        <v>69</v>
      </c>
      <c r="Q946" t="s">
        <v>52</v>
      </c>
      <c r="R946">
        <v>1</v>
      </c>
      <c r="S946" s="4">
        <v>4</v>
      </c>
      <c r="T946" s="2">
        <v>61.42</v>
      </c>
      <c r="U946" s="2">
        <v>8.6</v>
      </c>
      <c r="V946" s="2">
        <v>70.02</v>
      </c>
      <c r="X946" s="2">
        <v>0</v>
      </c>
      <c r="Y946" s="2">
        <v>0</v>
      </c>
      <c r="Z946" s="2">
        <v>0</v>
      </c>
      <c r="AB946" s="2">
        <v>0</v>
      </c>
      <c r="AC946" s="2">
        <v>0</v>
      </c>
      <c r="AD946" s="2">
        <v>0</v>
      </c>
      <c r="AF946" s="2">
        <v>0</v>
      </c>
      <c r="AG946" s="2">
        <v>0</v>
      </c>
      <c r="AH946" s="2">
        <v>0</v>
      </c>
      <c r="AJ946" s="20">
        <v>80.62</v>
      </c>
      <c r="AK946" s="21">
        <f t="shared" si="28"/>
        <v>11.286800000000001</v>
      </c>
      <c r="AL946" s="21">
        <f t="shared" si="29"/>
        <v>91.906800000000004</v>
      </c>
      <c r="AM946"/>
      <c r="AN946" s="19">
        <v>0</v>
      </c>
      <c r="AO946" s="2"/>
      <c r="AS946" s="17"/>
      <c r="AT946" s="17"/>
      <c r="AU946" s="13"/>
      <c r="AV946" s="13"/>
      <c r="AW946" s="31"/>
      <c r="AX946" s="38"/>
      <c r="AY946" s="33"/>
      <c r="AZ946" s="33"/>
      <c r="BA946" s="34"/>
      <c r="BB946" s="35"/>
      <c r="BC946" s="45"/>
      <c r="BD946" s="46"/>
      <c r="BE946" s="20"/>
    </row>
    <row r="947" spans="1:57" x14ac:dyDescent="0.35">
      <c r="A947" s="14">
        <v>947</v>
      </c>
      <c r="B947" t="s">
        <v>2697</v>
      </c>
      <c r="C947" t="s">
        <v>38</v>
      </c>
      <c r="D947" t="s">
        <v>48</v>
      </c>
      <c r="E947">
        <v>27766</v>
      </c>
      <c r="F947" s="5" t="s">
        <v>2698</v>
      </c>
      <c r="G947" s="6">
        <v>24.14</v>
      </c>
      <c r="H947" s="5" t="s">
        <v>134</v>
      </c>
      <c r="I947" s="5" t="s">
        <v>2699</v>
      </c>
      <c r="J947" s="5"/>
      <c r="K947" s="5"/>
      <c r="L947" s="5"/>
      <c r="M947" s="5" t="s">
        <v>51</v>
      </c>
      <c r="N947" s="5" t="s">
        <v>58</v>
      </c>
      <c r="O947" s="5" t="s">
        <v>88</v>
      </c>
      <c r="P947" s="5" t="s">
        <v>69</v>
      </c>
      <c r="Q947" s="5" t="s">
        <v>1996</v>
      </c>
      <c r="R947" s="5">
        <v>1</v>
      </c>
      <c r="S947" s="7">
        <v>2</v>
      </c>
      <c r="T947" s="6">
        <v>48.28</v>
      </c>
      <c r="U947" s="6">
        <v>6.76</v>
      </c>
      <c r="V947" s="2">
        <v>55.04</v>
      </c>
      <c r="X947" s="2">
        <v>0</v>
      </c>
      <c r="Y947" s="2">
        <v>0</v>
      </c>
      <c r="Z947" s="2">
        <v>0</v>
      </c>
      <c r="AB947" s="2">
        <v>0</v>
      </c>
      <c r="AC947" s="2">
        <v>0</v>
      </c>
      <c r="AD947" s="2">
        <v>0</v>
      </c>
      <c r="AF947" s="2">
        <v>0</v>
      </c>
      <c r="AG947" s="2">
        <v>0</v>
      </c>
      <c r="AH947" s="2">
        <v>0</v>
      </c>
      <c r="AJ947" s="20">
        <v>63.370000000000005</v>
      </c>
      <c r="AK947" s="21">
        <f t="shared" si="28"/>
        <v>8.8718000000000021</v>
      </c>
      <c r="AL947" s="21">
        <f t="shared" si="29"/>
        <v>72.241800000000012</v>
      </c>
      <c r="AM947"/>
      <c r="AN947" s="19">
        <v>0</v>
      </c>
      <c r="AO947" s="2"/>
      <c r="AS947" s="17"/>
      <c r="AT947" s="17"/>
      <c r="AU947" s="13"/>
      <c r="AV947" s="13"/>
      <c r="AW947" s="31"/>
      <c r="AX947" s="38"/>
      <c r="AY947" s="33"/>
      <c r="AZ947" s="33"/>
      <c r="BA947" s="34"/>
      <c r="BB947" s="35"/>
      <c r="BC947" s="45"/>
      <c r="BD947" s="46"/>
      <c r="BE947" s="20"/>
    </row>
    <row r="948" spans="1:57" x14ac:dyDescent="0.35">
      <c r="A948" s="14">
        <v>948</v>
      </c>
      <c r="B948" t="s">
        <v>213</v>
      </c>
      <c r="C948" t="s">
        <v>38</v>
      </c>
      <c r="D948" t="s">
        <v>48</v>
      </c>
      <c r="E948">
        <v>27766</v>
      </c>
      <c r="G948" s="2">
        <v>15.18</v>
      </c>
      <c r="H948" t="s">
        <v>206</v>
      </c>
      <c r="I948" t="s">
        <v>214</v>
      </c>
      <c r="K948" t="s">
        <v>215</v>
      </c>
      <c r="M948" t="s">
        <v>216</v>
      </c>
      <c r="N948" t="s">
        <v>58</v>
      </c>
      <c r="O948" t="s">
        <v>88</v>
      </c>
      <c r="P948" t="s">
        <v>69</v>
      </c>
      <c r="Q948" t="s">
        <v>52</v>
      </c>
      <c r="R948">
        <v>1</v>
      </c>
      <c r="S948" s="4">
        <v>4</v>
      </c>
      <c r="T948" s="2">
        <v>60.7</v>
      </c>
      <c r="U948" s="2">
        <v>8.5</v>
      </c>
      <c r="V948" s="2">
        <v>69.2</v>
      </c>
      <c r="X948" s="2">
        <v>0</v>
      </c>
      <c r="Y948" s="2">
        <v>0</v>
      </c>
      <c r="Z948" s="2">
        <v>0</v>
      </c>
      <c r="AB948" s="2">
        <v>0</v>
      </c>
      <c r="AC948" s="2">
        <v>0</v>
      </c>
      <c r="AD948" s="2">
        <v>0</v>
      </c>
      <c r="AF948" s="2">
        <v>0</v>
      </c>
      <c r="AG948" s="2">
        <v>0</v>
      </c>
      <c r="AH948" s="2">
        <v>0</v>
      </c>
      <c r="AJ948" s="20">
        <v>79.67</v>
      </c>
      <c r="AK948" s="21">
        <f t="shared" si="28"/>
        <v>11.153800000000002</v>
      </c>
      <c r="AL948" s="21">
        <f t="shared" si="29"/>
        <v>90.823800000000006</v>
      </c>
      <c r="AM948"/>
      <c r="AN948" s="19">
        <v>0</v>
      </c>
      <c r="AO948" s="2"/>
      <c r="AS948" s="17"/>
      <c r="AT948" s="17"/>
      <c r="AU948" s="13"/>
      <c r="AV948" s="13"/>
      <c r="AW948" s="31"/>
      <c r="AX948" s="38"/>
      <c r="AY948" s="33"/>
      <c r="AZ948" s="33"/>
      <c r="BA948" s="34"/>
      <c r="BB948" s="35"/>
      <c r="BC948" s="45"/>
      <c r="BD948" s="46"/>
      <c r="BE948" s="20"/>
    </row>
    <row r="949" spans="1:57" x14ac:dyDescent="0.35">
      <c r="A949" s="14">
        <v>949</v>
      </c>
      <c r="B949" t="s">
        <v>1114</v>
      </c>
      <c r="C949" t="s">
        <v>38</v>
      </c>
      <c r="D949" t="s">
        <v>48</v>
      </c>
      <c r="E949">
        <v>27766</v>
      </c>
      <c r="G949" s="2">
        <v>5.41</v>
      </c>
      <c r="H949" t="s">
        <v>81</v>
      </c>
      <c r="I949" t="s">
        <v>1115</v>
      </c>
      <c r="K949" t="s">
        <v>1047</v>
      </c>
      <c r="M949" t="s">
        <v>164</v>
      </c>
      <c r="N949" t="s">
        <v>60</v>
      </c>
      <c r="O949" t="s">
        <v>51</v>
      </c>
      <c r="P949" t="s">
        <v>68</v>
      </c>
      <c r="Q949" t="s">
        <v>52</v>
      </c>
      <c r="R949">
        <v>3</v>
      </c>
      <c r="S949" s="4">
        <v>13</v>
      </c>
      <c r="T949" s="2">
        <v>70.39</v>
      </c>
      <c r="U949" s="2">
        <v>9.85</v>
      </c>
      <c r="V949" s="2">
        <v>80.239999999999995</v>
      </c>
      <c r="X949" s="2">
        <v>0</v>
      </c>
      <c r="Y949" s="2">
        <v>0</v>
      </c>
      <c r="Z949" s="2">
        <v>0</v>
      </c>
      <c r="AB949" s="2">
        <v>0</v>
      </c>
      <c r="AC949" s="2">
        <v>0</v>
      </c>
      <c r="AD949" s="2">
        <v>0</v>
      </c>
      <c r="AF949" s="2">
        <v>0</v>
      </c>
      <c r="AG949" s="2">
        <v>0</v>
      </c>
      <c r="AH949" s="2">
        <v>0</v>
      </c>
      <c r="AJ949" s="20">
        <v>92.39</v>
      </c>
      <c r="AK949" s="21">
        <f t="shared" si="28"/>
        <v>12.934600000000001</v>
      </c>
      <c r="AL949" s="21">
        <f t="shared" si="29"/>
        <v>105.3246</v>
      </c>
      <c r="AM949"/>
      <c r="AN949" s="19">
        <v>0</v>
      </c>
      <c r="AO949" s="2"/>
      <c r="AS949" s="17"/>
      <c r="AT949" s="17"/>
      <c r="AU949" s="13"/>
      <c r="AV949" s="13"/>
      <c r="AW949" s="31"/>
      <c r="AX949" s="38"/>
      <c r="AY949" s="33"/>
      <c r="AZ949" s="33"/>
      <c r="BA949" s="34"/>
      <c r="BB949" s="35"/>
      <c r="BC949" s="45"/>
      <c r="BD949" s="46"/>
      <c r="BE949" s="20"/>
    </row>
    <row r="950" spans="1:57" x14ac:dyDescent="0.35">
      <c r="A950" s="14">
        <v>950</v>
      </c>
      <c r="B950" t="s">
        <v>1629</v>
      </c>
      <c r="C950" t="s">
        <v>38</v>
      </c>
      <c r="D950" t="s">
        <v>48</v>
      </c>
      <c r="E950">
        <v>27766</v>
      </c>
      <c r="G950" s="2">
        <v>4.01</v>
      </c>
      <c r="H950" t="s">
        <v>81</v>
      </c>
      <c r="I950" t="s">
        <v>1630</v>
      </c>
      <c r="K950" t="s">
        <v>1047</v>
      </c>
      <c r="M950" t="s">
        <v>164</v>
      </c>
      <c r="N950" t="s">
        <v>60</v>
      </c>
      <c r="O950" t="s">
        <v>51</v>
      </c>
      <c r="P950" t="s">
        <v>44</v>
      </c>
      <c r="Q950" t="s">
        <v>52</v>
      </c>
      <c r="R950">
        <v>3</v>
      </c>
      <c r="S950" s="4">
        <v>31</v>
      </c>
      <c r="T950" s="2">
        <v>124.23</v>
      </c>
      <c r="U950" s="2">
        <v>17.39</v>
      </c>
      <c r="V950" s="2">
        <v>141.62</v>
      </c>
      <c r="X950" s="2">
        <v>0</v>
      </c>
      <c r="Y950" s="2">
        <v>0</v>
      </c>
      <c r="Z950" s="2">
        <v>0</v>
      </c>
      <c r="AB950" s="2">
        <v>0</v>
      </c>
      <c r="AC950" s="2">
        <v>0</v>
      </c>
      <c r="AD950" s="2">
        <v>0</v>
      </c>
      <c r="AF950" s="2">
        <v>0</v>
      </c>
      <c r="AG950" s="2">
        <v>0</v>
      </c>
      <c r="AH950" s="2">
        <v>0</v>
      </c>
      <c r="AJ950" s="20">
        <v>163.06</v>
      </c>
      <c r="AK950" s="21">
        <f t="shared" si="28"/>
        <v>22.828400000000002</v>
      </c>
      <c r="AL950" s="21">
        <f t="shared" si="29"/>
        <v>185.88839999999999</v>
      </c>
      <c r="AM950"/>
      <c r="AN950" s="19">
        <v>0</v>
      </c>
      <c r="AO950" s="2"/>
      <c r="AS950" s="17"/>
      <c r="AT950" s="17"/>
      <c r="AU950" s="13"/>
      <c r="AV950" s="13"/>
      <c r="AW950" s="31"/>
      <c r="AX950" s="38"/>
      <c r="AY950" s="33"/>
      <c r="AZ950" s="33"/>
      <c r="BA950" s="34"/>
      <c r="BB950" s="35"/>
      <c r="BC950" s="45"/>
      <c r="BD950" s="46"/>
      <c r="BE950" s="20"/>
    </row>
    <row r="951" spans="1:57" x14ac:dyDescent="0.35">
      <c r="A951" s="14">
        <v>951</v>
      </c>
      <c r="B951" t="s">
        <v>1453</v>
      </c>
      <c r="C951" t="s">
        <v>38</v>
      </c>
      <c r="D951" t="s">
        <v>48</v>
      </c>
      <c r="E951">
        <v>27766</v>
      </c>
      <c r="G951" s="2">
        <v>4.49</v>
      </c>
      <c r="H951" t="s">
        <v>81</v>
      </c>
      <c r="I951" t="s">
        <v>1454</v>
      </c>
      <c r="K951" t="s">
        <v>1047</v>
      </c>
      <c r="M951" t="s">
        <v>164</v>
      </c>
      <c r="N951" t="s">
        <v>60</v>
      </c>
      <c r="O951" t="s">
        <v>51</v>
      </c>
      <c r="P951" t="s">
        <v>44</v>
      </c>
      <c r="Q951" t="s">
        <v>52</v>
      </c>
      <c r="R951">
        <v>3</v>
      </c>
      <c r="S951" s="4">
        <v>21</v>
      </c>
      <c r="T951" s="2">
        <v>94.32</v>
      </c>
      <c r="U951" s="2">
        <v>13.2</v>
      </c>
      <c r="V951" s="2">
        <v>107.52</v>
      </c>
      <c r="X951" s="2">
        <v>0</v>
      </c>
      <c r="Y951" s="2">
        <v>0</v>
      </c>
      <c r="Z951" s="2">
        <v>0</v>
      </c>
      <c r="AB951" s="2">
        <v>0</v>
      </c>
      <c r="AC951" s="2">
        <v>0</v>
      </c>
      <c r="AD951" s="2">
        <v>0</v>
      </c>
      <c r="AF951" s="2">
        <v>0</v>
      </c>
      <c r="AG951" s="2">
        <v>0</v>
      </c>
      <c r="AH951" s="2">
        <v>0</v>
      </c>
      <c r="AJ951" s="20">
        <v>123.8</v>
      </c>
      <c r="AK951" s="21">
        <f t="shared" si="28"/>
        <v>17.332000000000001</v>
      </c>
      <c r="AL951" s="21">
        <f t="shared" si="29"/>
        <v>141.13200000000001</v>
      </c>
      <c r="AM951"/>
      <c r="AN951" s="19">
        <v>0</v>
      </c>
      <c r="AO951" s="2"/>
      <c r="AS951" s="17"/>
      <c r="AT951" s="17"/>
      <c r="AU951" s="13"/>
      <c r="AV951" s="13"/>
      <c r="AW951" s="31"/>
      <c r="AX951" s="38"/>
      <c r="AY951" s="33"/>
      <c r="AZ951" s="33"/>
      <c r="BA951" s="34"/>
      <c r="BB951" s="35"/>
      <c r="BC951" s="45"/>
      <c r="BD951" s="46"/>
      <c r="BE951" s="20"/>
    </row>
    <row r="952" spans="1:57" x14ac:dyDescent="0.35">
      <c r="A952" s="14">
        <v>952</v>
      </c>
      <c r="B952" t="s">
        <v>1466</v>
      </c>
      <c r="C952" t="s">
        <v>38</v>
      </c>
      <c r="D952" t="s">
        <v>48</v>
      </c>
      <c r="E952">
        <v>27766</v>
      </c>
      <c r="G952" s="2">
        <v>4.42</v>
      </c>
      <c r="H952" t="s">
        <v>81</v>
      </c>
      <c r="I952" t="s">
        <v>1467</v>
      </c>
      <c r="K952" t="s">
        <v>1047</v>
      </c>
      <c r="M952" t="s">
        <v>164</v>
      </c>
      <c r="N952" t="s">
        <v>60</v>
      </c>
      <c r="O952" t="s">
        <v>51</v>
      </c>
      <c r="P952" t="s">
        <v>74</v>
      </c>
      <c r="Q952" t="s">
        <v>52</v>
      </c>
      <c r="R952">
        <v>3</v>
      </c>
      <c r="S952" s="4">
        <v>22</v>
      </c>
      <c r="T952" s="2">
        <v>97.31</v>
      </c>
      <c r="U952" s="2">
        <v>13.62</v>
      </c>
      <c r="V952" s="2">
        <v>110.93</v>
      </c>
      <c r="X952" s="2">
        <v>0</v>
      </c>
      <c r="Y952" s="2">
        <v>0</v>
      </c>
      <c r="Z952" s="2">
        <v>0</v>
      </c>
      <c r="AB952" s="2">
        <v>0</v>
      </c>
      <c r="AC952" s="2">
        <v>0</v>
      </c>
      <c r="AD952" s="2">
        <v>0</v>
      </c>
      <c r="AF952" s="2">
        <v>0</v>
      </c>
      <c r="AG952" s="2">
        <v>0</v>
      </c>
      <c r="AH952" s="2">
        <v>0</v>
      </c>
      <c r="AJ952" s="20">
        <v>127.72</v>
      </c>
      <c r="AK952" s="21">
        <f t="shared" si="28"/>
        <v>17.880800000000001</v>
      </c>
      <c r="AL952" s="21">
        <f t="shared" si="29"/>
        <v>145.60079999999999</v>
      </c>
      <c r="AM952"/>
      <c r="AN952" s="19">
        <v>0</v>
      </c>
      <c r="AO952" s="2"/>
      <c r="AS952" s="17"/>
      <c r="AT952" s="17"/>
      <c r="AU952" s="13"/>
      <c r="AV952" s="13"/>
      <c r="AW952" s="31"/>
      <c r="AX952" s="38"/>
      <c r="AY952" s="33"/>
      <c r="AZ952" s="33"/>
      <c r="BA952" s="34"/>
      <c r="BB952" s="35"/>
      <c r="BC952" s="45"/>
      <c r="BD952" s="46"/>
      <c r="BE952" s="20"/>
    </row>
    <row r="953" spans="1:57" x14ac:dyDescent="0.35">
      <c r="A953" s="14">
        <v>953</v>
      </c>
      <c r="B953" t="s">
        <v>1269</v>
      </c>
      <c r="C953" t="s">
        <v>38</v>
      </c>
      <c r="D953" t="s">
        <v>48</v>
      </c>
      <c r="E953">
        <v>27766</v>
      </c>
      <c r="G953" s="2">
        <v>5.57</v>
      </c>
      <c r="H953" t="s">
        <v>81</v>
      </c>
      <c r="I953" t="s">
        <v>1270</v>
      </c>
      <c r="K953" t="s">
        <v>1047</v>
      </c>
      <c r="M953" t="s">
        <v>164</v>
      </c>
      <c r="N953" t="s">
        <v>60</v>
      </c>
      <c r="O953" t="s">
        <v>51</v>
      </c>
      <c r="P953" t="s">
        <v>84</v>
      </c>
      <c r="Q953" t="s">
        <v>52</v>
      </c>
      <c r="R953">
        <v>3</v>
      </c>
      <c r="S953" s="4">
        <v>14</v>
      </c>
      <c r="T953" s="2">
        <v>77.97</v>
      </c>
      <c r="U953" s="2">
        <v>10.92</v>
      </c>
      <c r="V953" s="2">
        <v>88.89</v>
      </c>
      <c r="X953" s="2">
        <v>0</v>
      </c>
      <c r="Y953" s="2">
        <v>0</v>
      </c>
      <c r="Z953" s="2">
        <v>0</v>
      </c>
      <c r="AB953" s="2">
        <v>0</v>
      </c>
      <c r="AC953" s="2">
        <v>0</v>
      </c>
      <c r="AD953" s="2">
        <v>0</v>
      </c>
      <c r="AF953" s="2">
        <v>0</v>
      </c>
      <c r="AG953" s="2">
        <v>0</v>
      </c>
      <c r="AH953" s="2">
        <v>0</v>
      </c>
      <c r="AJ953" s="20">
        <v>102.34</v>
      </c>
      <c r="AK953" s="21">
        <f t="shared" si="28"/>
        <v>14.327600000000002</v>
      </c>
      <c r="AL953" s="21">
        <f t="shared" si="29"/>
        <v>116.66760000000001</v>
      </c>
      <c r="AM953"/>
      <c r="AN953" s="19">
        <v>0</v>
      </c>
      <c r="AO953" s="2"/>
      <c r="AS953" s="17"/>
      <c r="AT953" s="17"/>
      <c r="AU953" s="13"/>
      <c r="AV953" s="13"/>
      <c r="AW953" s="31"/>
      <c r="AX953" s="38"/>
      <c r="AY953" s="33"/>
      <c r="AZ953" s="33"/>
      <c r="BA953" s="34"/>
      <c r="BB953" s="35"/>
      <c r="BC953" s="45"/>
      <c r="BD953" s="46"/>
      <c r="BE953" s="20"/>
    </row>
    <row r="954" spans="1:57" x14ac:dyDescent="0.35">
      <c r="A954" s="14">
        <v>954</v>
      </c>
      <c r="B954" t="s">
        <v>2872</v>
      </c>
      <c r="C954" t="s">
        <v>38</v>
      </c>
      <c r="D954" t="s">
        <v>48</v>
      </c>
      <c r="E954">
        <v>27766</v>
      </c>
      <c r="G954" s="2">
        <v>26.82</v>
      </c>
      <c r="H954" t="s">
        <v>2304</v>
      </c>
      <c r="I954" t="s">
        <v>2873</v>
      </c>
      <c r="K954" t="s">
        <v>2874</v>
      </c>
      <c r="M954" t="s">
        <v>164</v>
      </c>
      <c r="N954" t="s">
        <v>60</v>
      </c>
      <c r="O954" t="s">
        <v>51</v>
      </c>
      <c r="P954" t="s">
        <v>44</v>
      </c>
      <c r="Q954" t="s">
        <v>1996</v>
      </c>
      <c r="R954">
        <v>1</v>
      </c>
      <c r="S954" s="9">
        <v>14</v>
      </c>
      <c r="T954" s="2">
        <v>375.42</v>
      </c>
      <c r="U954" s="2">
        <v>52.56</v>
      </c>
      <c r="V954" s="2">
        <v>427.98</v>
      </c>
      <c r="X954" s="2">
        <v>0</v>
      </c>
      <c r="Y954" s="2">
        <v>0</v>
      </c>
      <c r="Z954" s="2">
        <v>0</v>
      </c>
      <c r="AB954" s="2">
        <v>0</v>
      </c>
      <c r="AC954" s="2">
        <v>0</v>
      </c>
      <c r="AD954" s="2">
        <v>0</v>
      </c>
      <c r="AF954" s="2">
        <v>0</v>
      </c>
      <c r="AG954" s="2">
        <v>0</v>
      </c>
      <c r="AH954" s="2">
        <v>0</v>
      </c>
      <c r="AJ954" s="20">
        <v>492.74</v>
      </c>
      <c r="AK954" s="21">
        <f t="shared" si="28"/>
        <v>68.98360000000001</v>
      </c>
      <c r="AL954" s="21">
        <f t="shared" si="29"/>
        <v>561.72360000000003</v>
      </c>
      <c r="AM954"/>
      <c r="AN954" s="19">
        <v>0</v>
      </c>
      <c r="AO954" s="2"/>
      <c r="AS954" s="17"/>
      <c r="AT954" s="17"/>
      <c r="AU954" s="13"/>
      <c r="AV954" s="13"/>
      <c r="AW954" s="31"/>
      <c r="AX954" s="38"/>
      <c r="AY954" s="33"/>
      <c r="AZ954" s="33"/>
      <c r="BA954" s="34"/>
      <c r="BB954" s="35"/>
      <c r="BC954" s="45"/>
      <c r="BD954" s="46"/>
      <c r="BE954" s="20"/>
    </row>
    <row r="955" spans="1:57" x14ac:dyDescent="0.35">
      <c r="A955" s="14">
        <v>955</v>
      </c>
      <c r="B955" t="s">
        <v>1631</v>
      </c>
      <c r="C955" t="s">
        <v>38</v>
      </c>
      <c r="D955" t="s">
        <v>48</v>
      </c>
      <c r="E955">
        <v>27766</v>
      </c>
      <c r="G955" s="2">
        <v>4.01</v>
      </c>
      <c r="H955" t="s">
        <v>81</v>
      </c>
      <c r="I955" t="s">
        <v>1632</v>
      </c>
      <c r="K955" t="s">
        <v>1047</v>
      </c>
      <c r="M955" t="s">
        <v>164</v>
      </c>
      <c r="N955" t="s">
        <v>60</v>
      </c>
      <c r="O955" t="s">
        <v>51</v>
      </c>
      <c r="P955" t="s">
        <v>44</v>
      </c>
      <c r="Q955" t="s">
        <v>52</v>
      </c>
      <c r="R955">
        <v>3</v>
      </c>
      <c r="S955" s="4">
        <v>31</v>
      </c>
      <c r="T955" s="2">
        <v>124.23</v>
      </c>
      <c r="U955" s="2">
        <v>17.39</v>
      </c>
      <c r="V955" s="2">
        <v>141.62</v>
      </c>
      <c r="X955" s="2">
        <v>0</v>
      </c>
      <c r="Y955" s="2">
        <v>0</v>
      </c>
      <c r="Z955" s="2">
        <v>0</v>
      </c>
      <c r="AB955" s="2">
        <v>0</v>
      </c>
      <c r="AC955" s="2">
        <v>0</v>
      </c>
      <c r="AD955" s="2">
        <v>0</v>
      </c>
      <c r="AF955" s="2">
        <v>0</v>
      </c>
      <c r="AG955" s="2">
        <v>0</v>
      </c>
      <c r="AH955" s="2">
        <v>0</v>
      </c>
      <c r="AJ955" s="20">
        <v>163.06</v>
      </c>
      <c r="AK955" s="21">
        <f t="shared" si="28"/>
        <v>22.828400000000002</v>
      </c>
      <c r="AL955" s="21">
        <f t="shared" si="29"/>
        <v>185.88839999999999</v>
      </c>
      <c r="AM955"/>
      <c r="AN955" s="19">
        <v>0</v>
      </c>
      <c r="AO955" s="2"/>
      <c r="AS955" s="17"/>
      <c r="AT955" s="17"/>
      <c r="AU955" s="13"/>
      <c r="AV955" s="13"/>
      <c r="AW955" s="31"/>
      <c r="AX955" s="38"/>
      <c r="AY955" s="33"/>
      <c r="AZ955" s="33"/>
      <c r="BA955" s="34"/>
      <c r="BB955" s="35"/>
      <c r="BC955" s="45"/>
      <c r="BD955" s="46"/>
      <c r="BE955" s="20"/>
    </row>
    <row r="956" spans="1:57" x14ac:dyDescent="0.35">
      <c r="A956" s="14">
        <v>956</v>
      </c>
      <c r="B956" t="s">
        <v>1116</v>
      </c>
      <c r="C956" t="s">
        <v>38</v>
      </c>
      <c r="D956" t="s">
        <v>48</v>
      </c>
      <c r="E956">
        <v>27766</v>
      </c>
      <c r="G956" s="2">
        <v>5.41</v>
      </c>
      <c r="H956" t="s">
        <v>81</v>
      </c>
      <c r="I956" t="s">
        <v>1117</v>
      </c>
      <c r="K956" t="s">
        <v>1047</v>
      </c>
      <c r="M956" t="s">
        <v>164</v>
      </c>
      <c r="N956" t="s">
        <v>60</v>
      </c>
      <c r="O956" t="s">
        <v>51</v>
      </c>
      <c r="P956" t="s">
        <v>44</v>
      </c>
      <c r="Q956" t="s">
        <v>52</v>
      </c>
      <c r="R956">
        <v>3</v>
      </c>
      <c r="S956" s="4">
        <v>13</v>
      </c>
      <c r="T956" s="2">
        <v>70.39</v>
      </c>
      <c r="U956" s="2">
        <v>9.85</v>
      </c>
      <c r="V956" s="2">
        <v>80.239999999999995</v>
      </c>
      <c r="X956" s="2">
        <v>0</v>
      </c>
      <c r="Y956" s="2">
        <v>0</v>
      </c>
      <c r="Z956" s="2">
        <v>0</v>
      </c>
      <c r="AB956" s="2">
        <v>0</v>
      </c>
      <c r="AC956" s="2">
        <v>0</v>
      </c>
      <c r="AD956" s="2">
        <v>0</v>
      </c>
      <c r="AF956" s="2">
        <v>0</v>
      </c>
      <c r="AG956" s="2">
        <v>0</v>
      </c>
      <c r="AH956" s="2">
        <v>0</v>
      </c>
      <c r="AJ956" s="20">
        <v>92.39</v>
      </c>
      <c r="AK956" s="21">
        <f t="shared" si="28"/>
        <v>12.934600000000001</v>
      </c>
      <c r="AL956" s="21">
        <f t="shared" si="29"/>
        <v>105.3246</v>
      </c>
      <c r="AM956"/>
      <c r="AN956" s="19">
        <v>0</v>
      </c>
      <c r="AO956" s="2"/>
      <c r="AS956" s="17"/>
      <c r="AT956" s="17"/>
      <c r="AU956" s="13"/>
      <c r="AV956" s="13"/>
      <c r="AW956" s="31"/>
      <c r="AX956" s="38"/>
      <c r="AY956" s="33"/>
      <c r="AZ956" s="33"/>
      <c r="BA956" s="34"/>
      <c r="BB956" s="35"/>
      <c r="BC956" s="45"/>
      <c r="BD956" s="46"/>
      <c r="BE956" s="20"/>
    </row>
    <row r="957" spans="1:57" x14ac:dyDescent="0.35">
      <c r="A957" s="14">
        <v>957</v>
      </c>
      <c r="B957" t="s">
        <v>1271</v>
      </c>
      <c r="C957" t="s">
        <v>38</v>
      </c>
      <c r="D957" t="s">
        <v>48</v>
      </c>
      <c r="E957">
        <v>27766</v>
      </c>
      <c r="G957" s="2">
        <v>5.24</v>
      </c>
      <c r="H957" t="s">
        <v>81</v>
      </c>
      <c r="I957" t="s">
        <v>1272</v>
      </c>
      <c r="K957" t="s">
        <v>1047</v>
      </c>
      <c r="M957" t="s">
        <v>164</v>
      </c>
      <c r="N957" t="s">
        <v>60</v>
      </c>
      <c r="O957" t="s">
        <v>51</v>
      </c>
      <c r="P957" t="s">
        <v>44</v>
      </c>
      <c r="Q957" t="s">
        <v>52</v>
      </c>
      <c r="R957">
        <v>3</v>
      </c>
      <c r="S957" s="4">
        <v>14</v>
      </c>
      <c r="T957" s="2">
        <v>73.38</v>
      </c>
      <c r="U957" s="2">
        <v>10.27</v>
      </c>
      <c r="V957" s="2">
        <v>83.65</v>
      </c>
      <c r="X957" s="2">
        <v>0</v>
      </c>
      <c r="Y957" s="2">
        <v>0</v>
      </c>
      <c r="Z957" s="2">
        <v>0</v>
      </c>
      <c r="AB957" s="2">
        <v>0</v>
      </c>
      <c r="AC957" s="2">
        <v>0</v>
      </c>
      <c r="AD957" s="2">
        <v>0</v>
      </c>
      <c r="AF957" s="2">
        <v>0</v>
      </c>
      <c r="AG957" s="2">
        <v>0</v>
      </c>
      <c r="AH957" s="2">
        <v>0</v>
      </c>
      <c r="AJ957" s="20">
        <v>96.320000000000007</v>
      </c>
      <c r="AK957" s="21">
        <f t="shared" si="28"/>
        <v>13.484800000000002</v>
      </c>
      <c r="AL957" s="21">
        <f t="shared" si="29"/>
        <v>109.80480000000001</v>
      </c>
      <c r="AM957"/>
      <c r="AN957" s="19">
        <v>0</v>
      </c>
      <c r="AO957" s="2"/>
      <c r="AS957" s="17"/>
      <c r="AT957" s="17"/>
      <c r="AU957" s="13"/>
      <c r="AV957" s="13"/>
      <c r="AW957" s="31"/>
      <c r="AX957" s="38"/>
      <c r="AY957" s="33"/>
      <c r="AZ957" s="33"/>
      <c r="BA957" s="34"/>
      <c r="BB957" s="35"/>
      <c r="BC957" s="45"/>
      <c r="BD957" s="46"/>
      <c r="BE957" s="20"/>
    </row>
    <row r="958" spans="1:57" x14ac:dyDescent="0.35">
      <c r="A958" s="14">
        <v>958</v>
      </c>
      <c r="B958" t="s">
        <v>1273</v>
      </c>
      <c r="C958" t="s">
        <v>38</v>
      </c>
      <c r="D958" t="s">
        <v>48</v>
      </c>
      <c r="E958">
        <v>27766</v>
      </c>
      <c r="G958" s="2">
        <v>5.24</v>
      </c>
      <c r="H958" t="s">
        <v>81</v>
      </c>
      <c r="I958" t="s">
        <v>1274</v>
      </c>
      <c r="K958" t="s">
        <v>1047</v>
      </c>
      <c r="M958" t="s">
        <v>164</v>
      </c>
      <c r="N958" t="s">
        <v>60</v>
      </c>
      <c r="O958" t="s">
        <v>51</v>
      </c>
      <c r="P958" t="s">
        <v>44</v>
      </c>
      <c r="Q958" t="s">
        <v>52</v>
      </c>
      <c r="R958">
        <v>3</v>
      </c>
      <c r="S958" s="4">
        <v>14</v>
      </c>
      <c r="T958" s="2">
        <v>73.38</v>
      </c>
      <c r="U958" s="2">
        <v>10.27</v>
      </c>
      <c r="V958" s="2">
        <v>83.65</v>
      </c>
      <c r="X958" s="2">
        <v>0</v>
      </c>
      <c r="Y958" s="2">
        <v>0</v>
      </c>
      <c r="Z958" s="2">
        <v>0</v>
      </c>
      <c r="AB958" s="2">
        <v>0</v>
      </c>
      <c r="AC958" s="2">
        <v>0</v>
      </c>
      <c r="AD958" s="2">
        <v>0</v>
      </c>
      <c r="AF958" s="2">
        <v>0</v>
      </c>
      <c r="AG958" s="2">
        <v>0</v>
      </c>
      <c r="AH958" s="2">
        <v>0</v>
      </c>
      <c r="AJ958" s="20">
        <v>96.320000000000007</v>
      </c>
      <c r="AK958" s="21">
        <f t="shared" si="28"/>
        <v>13.484800000000002</v>
      </c>
      <c r="AL958" s="21">
        <f t="shared" si="29"/>
        <v>109.80480000000001</v>
      </c>
      <c r="AM958"/>
      <c r="AN958" s="19">
        <v>0</v>
      </c>
      <c r="AO958" s="2"/>
      <c r="AS958" s="17"/>
      <c r="AT958" s="17"/>
      <c r="AU958" s="13"/>
      <c r="AV958" s="13"/>
      <c r="AW958" s="31"/>
      <c r="AX958" s="38"/>
      <c r="AY958" s="33"/>
      <c r="AZ958" s="33"/>
      <c r="BA958" s="34"/>
      <c r="BB958" s="35"/>
      <c r="BC958" s="45"/>
      <c r="BD958" s="46"/>
      <c r="BE958" s="20"/>
    </row>
    <row r="959" spans="1:57" x14ac:dyDescent="0.35">
      <c r="A959" s="14">
        <v>959</v>
      </c>
      <c r="B959" t="s">
        <v>1485</v>
      </c>
      <c r="C959" t="s">
        <v>38</v>
      </c>
      <c r="D959" t="s">
        <v>48</v>
      </c>
      <c r="E959">
        <v>27766</v>
      </c>
      <c r="G959" s="2">
        <v>4.3600000000000003</v>
      </c>
      <c r="H959" t="s">
        <v>81</v>
      </c>
      <c r="I959" t="s">
        <v>1486</v>
      </c>
      <c r="K959" t="s">
        <v>1047</v>
      </c>
      <c r="M959" t="s">
        <v>164</v>
      </c>
      <c r="N959" t="s">
        <v>60</v>
      </c>
      <c r="O959" t="s">
        <v>51</v>
      </c>
      <c r="P959" t="s">
        <v>58</v>
      </c>
      <c r="Q959" t="s">
        <v>52</v>
      </c>
      <c r="R959">
        <v>3</v>
      </c>
      <c r="S959" s="4">
        <v>23</v>
      </c>
      <c r="T959" s="2">
        <v>100.3</v>
      </c>
      <c r="U959" s="2">
        <v>14.04</v>
      </c>
      <c r="V959" s="2">
        <v>114.34</v>
      </c>
      <c r="X959" s="2">
        <v>0</v>
      </c>
      <c r="Y959" s="2">
        <v>0</v>
      </c>
      <c r="Z959" s="2">
        <v>0</v>
      </c>
      <c r="AB959" s="2">
        <v>0</v>
      </c>
      <c r="AC959" s="2">
        <v>0</v>
      </c>
      <c r="AD959" s="2">
        <v>0</v>
      </c>
      <c r="AF959" s="2">
        <v>0</v>
      </c>
      <c r="AG959" s="2">
        <v>0</v>
      </c>
      <c r="AH959" s="2">
        <v>0</v>
      </c>
      <c r="AJ959" s="20">
        <v>131.65</v>
      </c>
      <c r="AK959" s="21">
        <f t="shared" si="28"/>
        <v>18.431000000000001</v>
      </c>
      <c r="AL959" s="21">
        <f t="shared" si="29"/>
        <v>150.08100000000002</v>
      </c>
      <c r="AM959"/>
      <c r="AN959" s="19">
        <v>0</v>
      </c>
      <c r="AO959" s="2"/>
      <c r="AS959" s="17"/>
      <c r="AT959" s="17"/>
      <c r="AU959" s="13"/>
      <c r="AV959" s="13"/>
      <c r="AW959" s="31"/>
      <c r="AX959" s="38"/>
      <c r="AY959" s="33"/>
      <c r="AZ959" s="33"/>
      <c r="BA959" s="34"/>
      <c r="BB959" s="35"/>
      <c r="BC959" s="45"/>
      <c r="BD959" s="46"/>
      <c r="BE959" s="20"/>
    </row>
    <row r="960" spans="1:57" x14ac:dyDescent="0.35">
      <c r="A960" s="14">
        <v>960</v>
      </c>
      <c r="B960" t="s">
        <v>1487</v>
      </c>
      <c r="C960" t="s">
        <v>38</v>
      </c>
      <c r="D960" t="s">
        <v>48</v>
      </c>
      <c r="E960">
        <v>27766</v>
      </c>
      <c r="G960" s="2">
        <v>4.3600000000000003</v>
      </c>
      <c r="H960" t="s">
        <v>81</v>
      </c>
      <c r="I960" t="s">
        <v>1488</v>
      </c>
      <c r="K960" t="s">
        <v>1047</v>
      </c>
      <c r="M960" t="s">
        <v>164</v>
      </c>
      <c r="N960" t="s">
        <v>60</v>
      </c>
      <c r="O960" t="s">
        <v>51</v>
      </c>
      <c r="P960" t="s">
        <v>58</v>
      </c>
      <c r="Q960" t="s">
        <v>52</v>
      </c>
      <c r="R960">
        <v>3</v>
      </c>
      <c r="S960" s="4">
        <v>23</v>
      </c>
      <c r="T960" s="2">
        <v>100.3</v>
      </c>
      <c r="U960" s="2">
        <v>14.04</v>
      </c>
      <c r="V960" s="2">
        <v>114.34</v>
      </c>
      <c r="X960" s="2">
        <v>0</v>
      </c>
      <c r="Y960" s="2">
        <v>0</v>
      </c>
      <c r="Z960" s="2">
        <v>0</v>
      </c>
      <c r="AB960" s="2">
        <v>0</v>
      </c>
      <c r="AC960" s="2">
        <v>0</v>
      </c>
      <c r="AD960" s="2">
        <v>0</v>
      </c>
      <c r="AF960" s="2">
        <v>0</v>
      </c>
      <c r="AG960" s="2">
        <v>0</v>
      </c>
      <c r="AH960" s="2">
        <v>0</v>
      </c>
      <c r="AJ960" s="20">
        <v>131.65</v>
      </c>
      <c r="AK960" s="21">
        <f t="shared" si="28"/>
        <v>18.431000000000001</v>
      </c>
      <c r="AL960" s="21">
        <f t="shared" si="29"/>
        <v>150.08100000000002</v>
      </c>
      <c r="AM960"/>
      <c r="AN960" s="19">
        <v>0</v>
      </c>
      <c r="AO960" s="2"/>
      <c r="AS960" s="17"/>
      <c r="AT960" s="17"/>
      <c r="AU960" s="13"/>
      <c r="AV960" s="13"/>
      <c r="AW960" s="31"/>
      <c r="AX960" s="38"/>
      <c r="AY960" s="33"/>
      <c r="AZ960" s="33"/>
      <c r="BA960" s="34"/>
      <c r="BB960" s="35"/>
      <c r="BC960" s="45"/>
      <c r="BD960" s="46"/>
      <c r="BE960" s="20"/>
    </row>
    <row r="961" spans="1:57" x14ac:dyDescent="0.35">
      <c r="A961" s="14">
        <v>961</v>
      </c>
      <c r="B961" t="s">
        <v>1038</v>
      </c>
      <c r="C961" t="s">
        <v>38</v>
      </c>
      <c r="D961" t="s">
        <v>48</v>
      </c>
      <c r="E961">
        <v>27766</v>
      </c>
      <c r="G961" s="2">
        <v>5.55</v>
      </c>
      <c r="H961" t="s">
        <v>134</v>
      </c>
      <c r="I961" t="s">
        <v>1039</v>
      </c>
      <c r="M961" t="s">
        <v>1040</v>
      </c>
      <c r="N961" t="s">
        <v>334</v>
      </c>
      <c r="O961" t="s">
        <v>51</v>
      </c>
      <c r="P961" t="s">
        <v>60</v>
      </c>
      <c r="Q961" t="s">
        <v>52</v>
      </c>
      <c r="R961">
        <v>1</v>
      </c>
      <c r="S961" s="4">
        <v>12</v>
      </c>
      <c r="T961" s="2">
        <v>66.62</v>
      </c>
      <c r="U961" s="2">
        <v>9.33</v>
      </c>
      <c r="V961" s="2">
        <v>75.95</v>
      </c>
      <c r="X961" s="2">
        <v>0</v>
      </c>
      <c r="Y961" s="2">
        <v>0</v>
      </c>
      <c r="Z961" s="2">
        <v>0</v>
      </c>
      <c r="AB961" s="2">
        <v>0</v>
      </c>
      <c r="AC961" s="2">
        <v>0</v>
      </c>
      <c r="AD961" s="2">
        <v>0</v>
      </c>
      <c r="AF961" s="2">
        <v>0</v>
      </c>
      <c r="AG961" s="2">
        <v>0</v>
      </c>
      <c r="AH961" s="2">
        <v>0</v>
      </c>
      <c r="AJ961" s="20">
        <v>87.44</v>
      </c>
      <c r="AK961" s="21">
        <f t="shared" si="28"/>
        <v>12.2416</v>
      </c>
      <c r="AL961" s="21">
        <f t="shared" si="29"/>
        <v>99.681600000000003</v>
      </c>
      <c r="AM961"/>
      <c r="AN961" s="19">
        <v>0</v>
      </c>
      <c r="AO961" s="2"/>
      <c r="AS961" s="17"/>
      <c r="AT961" s="17"/>
      <c r="AU961" s="13"/>
      <c r="AV961" s="13"/>
      <c r="AW961" s="31"/>
      <c r="AX961" s="38"/>
      <c r="AY961" s="33"/>
      <c r="AZ961" s="33"/>
      <c r="BA961" s="34"/>
      <c r="BB961" s="35"/>
      <c r="BC961" s="45"/>
      <c r="BD961" s="46"/>
      <c r="BE961" s="20"/>
    </row>
    <row r="962" spans="1:57" x14ac:dyDescent="0.35">
      <c r="A962" s="14">
        <v>962</v>
      </c>
      <c r="B962" t="s">
        <v>2753</v>
      </c>
      <c r="C962" t="s">
        <v>38</v>
      </c>
      <c r="D962" t="s">
        <v>48</v>
      </c>
      <c r="E962">
        <v>27766</v>
      </c>
      <c r="G962" s="2">
        <v>23.03</v>
      </c>
      <c r="H962" t="s">
        <v>2304</v>
      </c>
      <c r="I962" t="s">
        <v>2754</v>
      </c>
      <c r="K962">
        <v>517</v>
      </c>
      <c r="M962" t="s">
        <v>164</v>
      </c>
      <c r="N962" t="s">
        <v>60</v>
      </c>
      <c r="O962" t="s">
        <v>51</v>
      </c>
      <c r="P962" t="s">
        <v>60</v>
      </c>
      <c r="Q962" t="s">
        <v>1996</v>
      </c>
      <c r="R962">
        <v>1</v>
      </c>
      <c r="S962" s="7">
        <v>2</v>
      </c>
      <c r="T962" s="2">
        <v>46.06</v>
      </c>
      <c r="U962" s="2">
        <v>6.45</v>
      </c>
      <c r="V962" s="2">
        <v>52.51</v>
      </c>
      <c r="X962" s="2">
        <v>0</v>
      </c>
      <c r="Y962" s="2">
        <v>0</v>
      </c>
      <c r="Z962" s="2">
        <v>0</v>
      </c>
      <c r="AB962" s="2">
        <v>0</v>
      </c>
      <c r="AC962" s="2">
        <v>0</v>
      </c>
      <c r="AD962" s="2">
        <v>0</v>
      </c>
      <c r="AF962" s="2">
        <v>0</v>
      </c>
      <c r="AG962" s="2">
        <v>0</v>
      </c>
      <c r="AH962" s="2">
        <v>0</v>
      </c>
      <c r="AJ962" s="20">
        <v>60.46</v>
      </c>
      <c r="AK962" s="21">
        <f t="shared" ref="AK962:AK1025" si="30">AJ962*14%</f>
        <v>8.4644000000000013</v>
      </c>
      <c r="AL962" s="21">
        <f t="shared" ref="AL962:AL1025" si="31">AJ962+AK962</f>
        <v>68.924400000000006</v>
      </c>
      <c r="AM962"/>
      <c r="AN962" s="19">
        <v>0</v>
      </c>
      <c r="AO962" s="2"/>
      <c r="AS962" s="17"/>
      <c r="AT962" s="17"/>
      <c r="AU962" s="13"/>
      <c r="AV962" s="13"/>
      <c r="AW962" s="31"/>
      <c r="AX962" s="38"/>
      <c r="AY962" s="33"/>
      <c r="AZ962" s="33"/>
      <c r="BA962" s="34"/>
      <c r="BB962" s="35"/>
      <c r="BC962" s="45"/>
      <c r="BD962" s="46"/>
      <c r="BE962" s="20"/>
    </row>
    <row r="963" spans="1:57" x14ac:dyDescent="0.35">
      <c r="A963" s="14">
        <v>963</v>
      </c>
      <c r="B963" t="s">
        <v>1045</v>
      </c>
      <c r="C963" t="s">
        <v>38</v>
      </c>
      <c r="D963" t="s">
        <v>48</v>
      </c>
      <c r="E963">
        <v>27766</v>
      </c>
      <c r="G963" s="2">
        <v>5.62</v>
      </c>
      <c r="H963" t="s">
        <v>81</v>
      </c>
      <c r="I963" t="s">
        <v>1046</v>
      </c>
      <c r="K963" t="s">
        <v>1047</v>
      </c>
      <c r="M963" t="s">
        <v>164</v>
      </c>
      <c r="N963" t="s">
        <v>60</v>
      </c>
      <c r="O963" t="s">
        <v>51</v>
      </c>
      <c r="P963" t="s">
        <v>74</v>
      </c>
      <c r="Q963" t="s">
        <v>52</v>
      </c>
      <c r="R963">
        <v>3</v>
      </c>
      <c r="S963" s="4">
        <v>12</v>
      </c>
      <c r="T963" s="2">
        <v>67.400000000000006</v>
      </c>
      <c r="U963" s="2">
        <v>9.44</v>
      </c>
      <c r="V963" s="2">
        <v>76.84</v>
      </c>
      <c r="X963" s="2">
        <v>0</v>
      </c>
      <c r="Y963" s="2">
        <v>0</v>
      </c>
      <c r="Z963" s="2">
        <v>0</v>
      </c>
      <c r="AB963" s="2">
        <v>0</v>
      </c>
      <c r="AC963" s="2">
        <v>0</v>
      </c>
      <c r="AD963" s="2">
        <v>0</v>
      </c>
      <c r="AF963" s="2">
        <v>0</v>
      </c>
      <c r="AG963" s="2">
        <v>0</v>
      </c>
      <c r="AH963" s="2">
        <v>0</v>
      </c>
      <c r="AJ963" s="20">
        <v>88.47</v>
      </c>
      <c r="AK963" s="21">
        <f t="shared" si="30"/>
        <v>12.385800000000001</v>
      </c>
      <c r="AL963" s="21">
        <f t="shared" si="31"/>
        <v>100.8558</v>
      </c>
      <c r="AM963"/>
      <c r="AN963" s="19">
        <v>0</v>
      </c>
      <c r="AO963" s="2"/>
      <c r="AS963" s="17"/>
      <c r="AT963" s="17"/>
      <c r="AU963" s="13"/>
      <c r="AV963" s="13"/>
      <c r="AW963" s="31"/>
      <c r="AX963" s="38"/>
      <c r="AY963" s="33"/>
      <c r="AZ963" s="33"/>
      <c r="BA963" s="34"/>
      <c r="BB963" s="35"/>
      <c r="BC963" s="45"/>
      <c r="BD963" s="46"/>
      <c r="BE963" s="20"/>
    </row>
    <row r="964" spans="1:57" x14ac:dyDescent="0.35">
      <c r="A964" s="14">
        <v>964</v>
      </c>
      <c r="B964" t="s">
        <v>1633</v>
      </c>
      <c r="C964" t="s">
        <v>38</v>
      </c>
      <c r="D964" t="s">
        <v>48</v>
      </c>
      <c r="E964">
        <v>27766</v>
      </c>
      <c r="G964" s="2">
        <v>4.01</v>
      </c>
      <c r="H964" t="s">
        <v>81</v>
      </c>
      <c r="I964" t="s">
        <v>1634</v>
      </c>
      <c r="K964" t="s">
        <v>1047</v>
      </c>
      <c r="M964" t="s">
        <v>164</v>
      </c>
      <c r="N964" t="s">
        <v>60</v>
      </c>
      <c r="O964" t="s">
        <v>51</v>
      </c>
      <c r="P964" t="s">
        <v>44</v>
      </c>
      <c r="Q964" t="s">
        <v>52</v>
      </c>
      <c r="R964">
        <v>3</v>
      </c>
      <c r="S964" s="4">
        <v>31</v>
      </c>
      <c r="T964" s="2">
        <v>124.23</v>
      </c>
      <c r="U964" s="2">
        <v>17.39</v>
      </c>
      <c r="V964" s="2">
        <v>141.62</v>
      </c>
      <c r="X964" s="2">
        <v>0</v>
      </c>
      <c r="Y964" s="2">
        <v>0</v>
      </c>
      <c r="Z964" s="2">
        <v>0</v>
      </c>
      <c r="AB964" s="2">
        <v>0</v>
      </c>
      <c r="AC964" s="2">
        <v>0</v>
      </c>
      <c r="AD964" s="2">
        <v>0</v>
      </c>
      <c r="AF964" s="2">
        <v>0</v>
      </c>
      <c r="AG964" s="2">
        <v>0</v>
      </c>
      <c r="AH964" s="2">
        <v>0</v>
      </c>
      <c r="AJ964" s="20">
        <v>163.06</v>
      </c>
      <c r="AK964" s="21">
        <f t="shared" si="30"/>
        <v>22.828400000000002</v>
      </c>
      <c r="AL964" s="21">
        <f t="shared" si="31"/>
        <v>185.88839999999999</v>
      </c>
      <c r="AM964"/>
      <c r="AN964" s="19">
        <v>0</v>
      </c>
      <c r="AO964" s="2"/>
      <c r="AS964" s="17"/>
      <c r="AT964" s="17"/>
      <c r="AU964" s="13"/>
      <c r="AV964" s="13"/>
      <c r="AW964" s="31"/>
      <c r="AX964" s="38"/>
      <c r="AY964" s="33"/>
      <c r="AZ964" s="33"/>
      <c r="BA964" s="34"/>
      <c r="BB964" s="35"/>
      <c r="BC964" s="45"/>
      <c r="BD964" s="46"/>
      <c r="BE964" s="20"/>
    </row>
    <row r="965" spans="1:57" x14ac:dyDescent="0.35">
      <c r="A965" s="14">
        <v>965</v>
      </c>
      <c r="B965" t="s">
        <v>1048</v>
      </c>
      <c r="C965" t="s">
        <v>38</v>
      </c>
      <c r="D965" t="s">
        <v>48</v>
      </c>
      <c r="E965">
        <v>27766</v>
      </c>
      <c r="G965" s="2">
        <v>5.62</v>
      </c>
      <c r="H965" t="s">
        <v>81</v>
      </c>
      <c r="I965" t="s">
        <v>1049</v>
      </c>
      <c r="K965" t="s">
        <v>1047</v>
      </c>
      <c r="M965" t="s">
        <v>164</v>
      </c>
      <c r="N965" t="s">
        <v>60</v>
      </c>
      <c r="O965" t="s">
        <v>51</v>
      </c>
      <c r="P965" t="s">
        <v>44</v>
      </c>
      <c r="Q965" t="s">
        <v>52</v>
      </c>
      <c r="R965">
        <v>3</v>
      </c>
      <c r="S965" s="4">
        <v>12</v>
      </c>
      <c r="T965" s="2">
        <v>67.400000000000006</v>
      </c>
      <c r="U965" s="2">
        <v>9.44</v>
      </c>
      <c r="V965" s="2">
        <v>76.84</v>
      </c>
      <c r="X965" s="2">
        <v>0</v>
      </c>
      <c r="Y965" s="2">
        <v>0</v>
      </c>
      <c r="Z965" s="2">
        <v>0</v>
      </c>
      <c r="AB965" s="2">
        <v>0</v>
      </c>
      <c r="AC965" s="2">
        <v>0</v>
      </c>
      <c r="AD965" s="2">
        <v>0</v>
      </c>
      <c r="AF965" s="2">
        <v>0</v>
      </c>
      <c r="AG965" s="2">
        <v>0</v>
      </c>
      <c r="AH965" s="2">
        <v>0</v>
      </c>
      <c r="AJ965" s="20">
        <v>88.47</v>
      </c>
      <c r="AK965" s="21">
        <f t="shared" si="30"/>
        <v>12.385800000000001</v>
      </c>
      <c r="AL965" s="21">
        <f t="shared" si="31"/>
        <v>100.8558</v>
      </c>
      <c r="AM965"/>
      <c r="AN965" s="19">
        <v>0</v>
      </c>
      <c r="AO965" s="2"/>
      <c r="AS965" s="17"/>
      <c r="AT965" s="17"/>
      <c r="AU965" s="13"/>
      <c r="AV965" s="13"/>
      <c r="AW965" s="31"/>
      <c r="AX965" s="38"/>
      <c r="AY965" s="33"/>
      <c r="AZ965" s="33"/>
      <c r="BA965" s="34"/>
      <c r="BB965" s="35"/>
      <c r="BC965" s="45"/>
      <c r="BD965" s="46"/>
      <c r="BE965" s="20"/>
    </row>
    <row r="966" spans="1:57" x14ac:dyDescent="0.35">
      <c r="A966" s="14">
        <v>966</v>
      </c>
      <c r="B966" t="s">
        <v>1118</v>
      </c>
      <c r="C966" t="s">
        <v>38</v>
      </c>
      <c r="D966" t="s">
        <v>48</v>
      </c>
      <c r="E966">
        <v>27766</v>
      </c>
      <c r="G966" s="2">
        <v>5.41</v>
      </c>
      <c r="H966" t="s">
        <v>81</v>
      </c>
      <c r="I966" t="s">
        <v>1119</v>
      </c>
      <c r="K966" t="s">
        <v>1047</v>
      </c>
      <c r="M966" t="s">
        <v>164</v>
      </c>
      <c r="N966" t="s">
        <v>60</v>
      </c>
      <c r="O966" t="s">
        <v>51</v>
      </c>
      <c r="P966" t="s">
        <v>44</v>
      </c>
      <c r="Q966" t="s">
        <v>52</v>
      </c>
      <c r="R966">
        <v>3</v>
      </c>
      <c r="S966" s="4">
        <v>13</v>
      </c>
      <c r="T966" s="2">
        <v>70.39</v>
      </c>
      <c r="U966" s="2">
        <v>9.85</v>
      </c>
      <c r="V966" s="2">
        <v>80.239999999999995</v>
      </c>
      <c r="X966" s="2">
        <v>0</v>
      </c>
      <c r="Y966" s="2">
        <v>0</v>
      </c>
      <c r="Z966" s="2">
        <v>0</v>
      </c>
      <c r="AB966" s="2">
        <v>0</v>
      </c>
      <c r="AC966" s="2">
        <v>0</v>
      </c>
      <c r="AD966" s="2">
        <v>0</v>
      </c>
      <c r="AF966" s="2">
        <v>0</v>
      </c>
      <c r="AG966" s="2">
        <v>0</v>
      </c>
      <c r="AH966" s="2">
        <v>0</v>
      </c>
      <c r="AJ966" s="20">
        <v>92.39</v>
      </c>
      <c r="AK966" s="21">
        <f t="shared" si="30"/>
        <v>12.934600000000001</v>
      </c>
      <c r="AL966" s="21">
        <f t="shared" si="31"/>
        <v>105.3246</v>
      </c>
      <c r="AM966"/>
      <c r="AN966" s="19">
        <v>0</v>
      </c>
      <c r="AO966" s="2"/>
      <c r="AS966" s="17"/>
      <c r="AT966" s="17"/>
      <c r="AU966" s="13"/>
      <c r="AV966" s="13"/>
      <c r="AW966" s="31"/>
      <c r="AX966" s="38"/>
      <c r="AY966" s="33"/>
      <c r="AZ966" s="33"/>
      <c r="BA966" s="34"/>
      <c r="BB966" s="35"/>
      <c r="BC966" s="45"/>
      <c r="BD966" s="46"/>
      <c r="BE966" s="20"/>
    </row>
    <row r="967" spans="1:57" x14ac:dyDescent="0.35">
      <c r="A967" s="14">
        <v>967</v>
      </c>
      <c r="B967" t="s">
        <v>1722</v>
      </c>
      <c r="C967" t="s">
        <v>38</v>
      </c>
      <c r="D967" t="s">
        <v>48</v>
      </c>
      <c r="E967">
        <v>27766</v>
      </c>
      <c r="G967" s="2">
        <v>2.84</v>
      </c>
      <c r="H967" t="s">
        <v>81</v>
      </c>
      <c r="I967" t="s">
        <v>1723</v>
      </c>
      <c r="K967" t="s">
        <v>1104</v>
      </c>
      <c r="M967" t="s">
        <v>164</v>
      </c>
      <c r="N967" t="s">
        <v>60</v>
      </c>
      <c r="O967" t="s">
        <v>1724</v>
      </c>
      <c r="P967" t="s">
        <v>60</v>
      </c>
      <c r="Q967" t="s">
        <v>52</v>
      </c>
      <c r="R967">
        <v>2</v>
      </c>
      <c r="S967" s="4">
        <v>42</v>
      </c>
      <c r="T967" s="2">
        <v>119.3</v>
      </c>
      <c r="U967" s="2">
        <v>16.7</v>
      </c>
      <c r="V967" s="2">
        <v>136</v>
      </c>
      <c r="X967" s="2">
        <v>0</v>
      </c>
      <c r="Y967" s="2">
        <v>0</v>
      </c>
      <c r="Z967" s="2">
        <v>0</v>
      </c>
      <c r="AB967" s="2">
        <v>0</v>
      </c>
      <c r="AC967" s="2">
        <v>0</v>
      </c>
      <c r="AD967" s="2">
        <v>0</v>
      </c>
      <c r="AF967" s="2">
        <v>0</v>
      </c>
      <c r="AG967" s="2">
        <v>0</v>
      </c>
      <c r="AH967" s="2">
        <v>0</v>
      </c>
      <c r="AJ967" s="20">
        <v>156.59</v>
      </c>
      <c r="AK967" s="21">
        <f t="shared" si="30"/>
        <v>21.922600000000003</v>
      </c>
      <c r="AL967" s="21">
        <f t="shared" si="31"/>
        <v>178.51260000000002</v>
      </c>
      <c r="AM967"/>
      <c r="AN967" s="19">
        <v>0</v>
      </c>
      <c r="AO967" s="2"/>
      <c r="AS967" s="17"/>
      <c r="AT967" s="17"/>
      <c r="AU967" s="13"/>
      <c r="AV967" s="13"/>
      <c r="AW967" s="31"/>
      <c r="AX967" s="38"/>
      <c r="AY967" s="33"/>
      <c r="AZ967" s="33"/>
      <c r="BA967" s="34"/>
      <c r="BB967" s="35"/>
      <c r="BC967" s="45"/>
      <c r="BD967" s="46"/>
      <c r="BE967" s="20"/>
    </row>
    <row r="968" spans="1:57" x14ac:dyDescent="0.35">
      <c r="A968" s="14">
        <v>968</v>
      </c>
      <c r="B968" t="s">
        <v>679</v>
      </c>
      <c r="C968" t="s">
        <v>38</v>
      </c>
      <c r="D968" t="s">
        <v>48</v>
      </c>
      <c r="E968">
        <v>27766</v>
      </c>
      <c r="G968" s="2">
        <v>6.82</v>
      </c>
      <c r="H968" t="s">
        <v>81</v>
      </c>
      <c r="I968" t="s">
        <v>680</v>
      </c>
      <c r="M968" t="s">
        <v>164</v>
      </c>
      <c r="N968" t="s">
        <v>60</v>
      </c>
      <c r="O968" t="s">
        <v>681</v>
      </c>
      <c r="P968" t="s">
        <v>60</v>
      </c>
      <c r="Q968" t="s">
        <v>52</v>
      </c>
      <c r="R968">
        <v>1</v>
      </c>
      <c r="S968" s="4">
        <v>9</v>
      </c>
      <c r="T968" s="2">
        <v>61.42</v>
      </c>
      <c r="U968" s="2">
        <v>8.6</v>
      </c>
      <c r="V968" s="2">
        <v>70.02</v>
      </c>
      <c r="X968" s="2">
        <v>0</v>
      </c>
      <c r="Y968" s="2">
        <v>0</v>
      </c>
      <c r="Z968" s="2">
        <v>0</v>
      </c>
      <c r="AB968" s="2">
        <v>0</v>
      </c>
      <c r="AC968" s="2">
        <v>0</v>
      </c>
      <c r="AD968" s="2">
        <v>0</v>
      </c>
      <c r="AF968" s="2">
        <v>0</v>
      </c>
      <c r="AG968" s="2">
        <v>0</v>
      </c>
      <c r="AH968" s="2">
        <v>0</v>
      </c>
      <c r="AJ968" s="20">
        <v>80.62</v>
      </c>
      <c r="AK968" s="21">
        <f t="shared" si="30"/>
        <v>11.286800000000001</v>
      </c>
      <c r="AL968" s="21">
        <f t="shared" si="31"/>
        <v>91.906800000000004</v>
      </c>
      <c r="AM968"/>
      <c r="AN968" s="19">
        <v>0</v>
      </c>
      <c r="AO968" s="2"/>
      <c r="AS968" s="17"/>
      <c r="AT968" s="17"/>
      <c r="AU968" s="13"/>
      <c r="AV968" s="13"/>
      <c r="AW968" s="31"/>
      <c r="AX968" s="38"/>
      <c r="AY968" s="33"/>
      <c r="AZ968" s="33"/>
      <c r="BA968" s="34"/>
      <c r="BB968" s="35"/>
      <c r="BC968" s="45"/>
      <c r="BD968" s="46"/>
      <c r="BE968" s="20"/>
    </row>
    <row r="969" spans="1:57" x14ac:dyDescent="0.35">
      <c r="A969" s="14">
        <v>969</v>
      </c>
      <c r="B969" t="s">
        <v>2817</v>
      </c>
      <c r="C969" t="s">
        <v>38</v>
      </c>
      <c r="D969" t="s">
        <v>48</v>
      </c>
      <c r="E969">
        <v>27766</v>
      </c>
      <c r="G969" s="2">
        <v>25.35</v>
      </c>
      <c r="H969" t="s">
        <v>2304</v>
      </c>
      <c r="I969" t="s">
        <v>2818</v>
      </c>
      <c r="K969">
        <v>185</v>
      </c>
      <c r="M969" t="s">
        <v>51</v>
      </c>
      <c r="N969" t="s">
        <v>60</v>
      </c>
      <c r="O969" t="s">
        <v>51</v>
      </c>
      <c r="P969" t="s">
        <v>74</v>
      </c>
      <c r="Q969" t="s">
        <v>1996</v>
      </c>
      <c r="R969">
        <v>1</v>
      </c>
      <c r="S969" s="7">
        <v>3</v>
      </c>
      <c r="T969" s="2">
        <v>76.06</v>
      </c>
      <c r="U969" s="2">
        <v>10.65</v>
      </c>
      <c r="V969" s="2">
        <v>86.71</v>
      </c>
      <c r="X969" s="2">
        <v>0</v>
      </c>
      <c r="Y969" s="2">
        <v>0</v>
      </c>
      <c r="Z969" s="2">
        <v>0</v>
      </c>
      <c r="AB969" s="2">
        <v>0</v>
      </c>
      <c r="AC969" s="2">
        <v>0</v>
      </c>
      <c r="AD969" s="2">
        <v>0</v>
      </c>
      <c r="AF969" s="2">
        <v>0</v>
      </c>
      <c r="AG969" s="2">
        <v>0</v>
      </c>
      <c r="AH969" s="2">
        <v>0</v>
      </c>
      <c r="AJ969" s="20">
        <v>99.83</v>
      </c>
      <c r="AK969" s="21">
        <f t="shared" si="30"/>
        <v>13.9762</v>
      </c>
      <c r="AL969" s="21">
        <f t="shared" si="31"/>
        <v>113.8062</v>
      </c>
      <c r="AM969"/>
      <c r="AN969" s="19">
        <v>0</v>
      </c>
      <c r="AO969" s="2"/>
      <c r="AS969" s="17"/>
      <c r="AT969" s="17"/>
      <c r="AU969" s="13"/>
      <c r="AV969" s="13"/>
      <c r="AW969" s="31"/>
      <c r="AX969" s="38"/>
      <c r="AY969" s="33"/>
      <c r="AZ969" s="33"/>
      <c r="BA969" s="34"/>
      <c r="BB969" s="35"/>
      <c r="BC969" s="45"/>
      <c r="BD969" s="46"/>
      <c r="BE969" s="20"/>
    </row>
    <row r="970" spans="1:57" x14ac:dyDescent="0.35">
      <c r="A970" s="14">
        <v>970</v>
      </c>
      <c r="B970" t="s">
        <v>1275</v>
      </c>
      <c r="C970" t="s">
        <v>38</v>
      </c>
      <c r="D970" t="s">
        <v>48</v>
      </c>
      <c r="E970">
        <v>27766</v>
      </c>
      <c r="G970" s="2">
        <v>5.17</v>
      </c>
      <c r="H970" t="s">
        <v>81</v>
      </c>
      <c r="I970" t="s">
        <v>1276</v>
      </c>
      <c r="K970" t="s">
        <v>1047</v>
      </c>
      <c r="M970" t="s">
        <v>164</v>
      </c>
      <c r="N970" t="s">
        <v>60</v>
      </c>
      <c r="O970" t="s">
        <v>51</v>
      </c>
      <c r="P970" t="s">
        <v>187</v>
      </c>
      <c r="Q970" t="s">
        <v>52</v>
      </c>
      <c r="R970">
        <v>3</v>
      </c>
      <c r="S970" s="4">
        <v>14</v>
      </c>
      <c r="T970" s="2">
        <v>72.34</v>
      </c>
      <c r="U970" s="2">
        <v>10.130000000000001</v>
      </c>
      <c r="V970" s="2">
        <v>82.47</v>
      </c>
      <c r="X970" s="2">
        <v>0</v>
      </c>
      <c r="Y970" s="2">
        <v>0</v>
      </c>
      <c r="Z970" s="2">
        <v>0</v>
      </c>
      <c r="AB970" s="2">
        <v>0</v>
      </c>
      <c r="AC970" s="2">
        <v>0</v>
      </c>
      <c r="AD970" s="2">
        <v>0</v>
      </c>
      <c r="AF970" s="2">
        <v>0</v>
      </c>
      <c r="AG970" s="2">
        <v>0</v>
      </c>
      <c r="AH970" s="2">
        <v>0</v>
      </c>
      <c r="AJ970" s="20">
        <v>94.95</v>
      </c>
      <c r="AK970" s="21">
        <f t="shared" si="30"/>
        <v>13.293000000000001</v>
      </c>
      <c r="AL970" s="21">
        <f t="shared" si="31"/>
        <v>108.24300000000001</v>
      </c>
      <c r="AM970"/>
      <c r="AN970" s="19">
        <v>0</v>
      </c>
      <c r="AO970" s="2"/>
      <c r="AS970" s="17"/>
      <c r="AT970" s="17"/>
      <c r="AU970" s="13"/>
      <c r="AV970" s="13"/>
      <c r="AW970" s="31"/>
      <c r="AX970" s="38"/>
      <c r="AY970" s="33"/>
      <c r="AZ970" s="33"/>
      <c r="BA970" s="34"/>
      <c r="BB970" s="35"/>
      <c r="BC970" s="45"/>
      <c r="BD970" s="46"/>
      <c r="BE970" s="20"/>
    </row>
    <row r="971" spans="1:57" x14ac:dyDescent="0.35">
      <c r="A971" s="14">
        <v>971</v>
      </c>
      <c r="B971" t="s">
        <v>1120</v>
      </c>
      <c r="C971" t="s">
        <v>38</v>
      </c>
      <c r="D971" t="s">
        <v>48</v>
      </c>
      <c r="E971">
        <v>27766</v>
      </c>
      <c r="G971" s="2">
        <v>5.41</v>
      </c>
      <c r="H971" t="s">
        <v>81</v>
      </c>
      <c r="I971" t="s">
        <v>1121</v>
      </c>
      <c r="K971" t="s">
        <v>1047</v>
      </c>
      <c r="M971" t="s">
        <v>164</v>
      </c>
      <c r="N971" t="s">
        <v>60</v>
      </c>
      <c r="O971" t="s">
        <v>51</v>
      </c>
      <c r="P971" t="s">
        <v>58</v>
      </c>
      <c r="Q971" t="s">
        <v>52</v>
      </c>
      <c r="R971">
        <v>3</v>
      </c>
      <c r="S971" s="4">
        <v>13</v>
      </c>
      <c r="T971" s="2">
        <v>70.39</v>
      </c>
      <c r="U971" s="2">
        <v>9.85</v>
      </c>
      <c r="V971" s="2">
        <v>80.239999999999995</v>
      </c>
      <c r="X971" s="2">
        <v>0</v>
      </c>
      <c r="Y971" s="2">
        <v>0</v>
      </c>
      <c r="Z971" s="2">
        <v>0</v>
      </c>
      <c r="AB971" s="2">
        <v>0</v>
      </c>
      <c r="AC971" s="2">
        <v>0</v>
      </c>
      <c r="AD971" s="2">
        <v>0</v>
      </c>
      <c r="AF971" s="2">
        <v>0</v>
      </c>
      <c r="AG971" s="2">
        <v>0</v>
      </c>
      <c r="AH971" s="2">
        <v>0</v>
      </c>
      <c r="AJ971" s="20">
        <v>92.39</v>
      </c>
      <c r="AK971" s="21">
        <f t="shared" si="30"/>
        <v>12.934600000000001</v>
      </c>
      <c r="AL971" s="21">
        <f t="shared" si="31"/>
        <v>105.3246</v>
      </c>
      <c r="AM971"/>
      <c r="AN971" s="19">
        <v>0</v>
      </c>
      <c r="AO971" s="2"/>
      <c r="AS971" s="17"/>
      <c r="AT971" s="17"/>
      <c r="AU971" s="13"/>
      <c r="AV971" s="13"/>
      <c r="AW971" s="31"/>
      <c r="AX971" s="38"/>
      <c r="AY971" s="33"/>
      <c r="AZ971" s="33"/>
      <c r="BA971" s="34"/>
      <c r="BB971" s="35"/>
      <c r="BC971" s="45"/>
      <c r="BD971" s="46"/>
      <c r="BE971" s="20"/>
    </row>
    <row r="972" spans="1:57" x14ac:dyDescent="0.35">
      <c r="A972" s="14">
        <v>972</v>
      </c>
      <c r="B972" t="s">
        <v>2700</v>
      </c>
      <c r="C972" t="s">
        <v>38</v>
      </c>
      <c r="D972" t="s">
        <v>48</v>
      </c>
      <c r="E972">
        <v>27766</v>
      </c>
      <c r="G972" s="2">
        <v>24.43</v>
      </c>
      <c r="H972" t="s">
        <v>139</v>
      </c>
      <c r="I972" t="s">
        <v>2701</v>
      </c>
      <c r="M972" t="s">
        <v>51</v>
      </c>
      <c r="N972" t="s">
        <v>68</v>
      </c>
      <c r="O972" t="s">
        <v>88</v>
      </c>
      <c r="P972" t="s">
        <v>69</v>
      </c>
      <c r="Q972" t="s">
        <v>1996</v>
      </c>
      <c r="R972">
        <v>1</v>
      </c>
      <c r="S972" s="7">
        <v>2</v>
      </c>
      <c r="T972" s="2">
        <v>48.85</v>
      </c>
      <c r="U972" s="2">
        <v>6.84</v>
      </c>
      <c r="V972" s="2">
        <v>55.69</v>
      </c>
      <c r="X972" s="2">
        <v>0</v>
      </c>
      <c r="Y972" s="2">
        <v>0</v>
      </c>
      <c r="Z972" s="2">
        <v>0</v>
      </c>
      <c r="AB972" s="2">
        <v>0</v>
      </c>
      <c r="AC972" s="2">
        <v>0</v>
      </c>
      <c r="AD972" s="2">
        <v>0</v>
      </c>
      <c r="AF972" s="2">
        <v>0</v>
      </c>
      <c r="AG972" s="2">
        <v>0</v>
      </c>
      <c r="AH972" s="2">
        <v>0</v>
      </c>
      <c r="AJ972" s="20">
        <v>64.12</v>
      </c>
      <c r="AK972" s="21">
        <f t="shared" si="30"/>
        <v>8.9768000000000008</v>
      </c>
      <c r="AL972" s="21">
        <f t="shared" si="31"/>
        <v>73.096800000000002</v>
      </c>
      <c r="AM972"/>
      <c r="AN972" s="19">
        <v>0</v>
      </c>
      <c r="AO972" s="2"/>
      <c r="AS972" s="17"/>
      <c r="AT972" s="17"/>
      <c r="AU972" s="13"/>
      <c r="AV972" s="13"/>
      <c r="AW972" s="31"/>
      <c r="AX972" s="38"/>
      <c r="AY972" s="33"/>
      <c r="AZ972" s="33"/>
      <c r="BA972" s="34"/>
      <c r="BB972" s="35"/>
      <c r="BC972" s="45"/>
      <c r="BD972" s="46"/>
      <c r="BE972" s="20"/>
    </row>
    <row r="973" spans="1:57" x14ac:dyDescent="0.35">
      <c r="A973" s="14">
        <v>973</v>
      </c>
      <c r="B973" t="s">
        <v>2798</v>
      </c>
      <c r="C973" t="s">
        <v>38</v>
      </c>
      <c r="D973" t="s">
        <v>48</v>
      </c>
      <c r="E973">
        <v>27766</v>
      </c>
      <c r="G973" s="2">
        <v>17.420000000000002</v>
      </c>
      <c r="H973" t="s">
        <v>183</v>
      </c>
      <c r="I973" t="s">
        <v>2799</v>
      </c>
      <c r="M973" t="s">
        <v>340</v>
      </c>
      <c r="N973" t="s">
        <v>58</v>
      </c>
      <c r="O973" t="s">
        <v>57</v>
      </c>
      <c r="P973" t="s">
        <v>58</v>
      </c>
      <c r="Q973" t="s">
        <v>1996</v>
      </c>
      <c r="R973">
        <v>1</v>
      </c>
      <c r="S973" s="7">
        <v>3</v>
      </c>
      <c r="T973" s="2">
        <v>52.25</v>
      </c>
      <c r="U973" s="2">
        <v>7.32</v>
      </c>
      <c r="V973" s="2">
        <v>59.57</v>
      </c>
      <c r="X973" s="2">
        <v>0</v>
      </c>
      <c r="Y973" s="2">
        <v>0</v>
      </c>
      <c r="Z973" s="2">
        <v>0</v>
      </c>
      <c r="AB973" s="2">
        <v>0</v>
      </c>
      <c r="AC973" s="2">
        <v>0</v>
      </c>
      <c r="AD973" s="2">
        <v>0</v>
      </c>
      <c r="AF973" s="2">
        <v>0</v>
      </c>
      <c r="AG973" s="2">
        <v>0</v>
      </c>
      <c r="AH973" s="2">
        <v>0</v>
      </c>
      <c r="AJ973" s="20">
        <v>68.58</v>
      </c>
      <c r="AK973" s="21">
        <f t="shared" si="30"/>
        <v>9.6012000000000004</v>
      </c>
      <c r="AL973" s="21">
        <f t="shared" si="31"/>
        <v>78.181200000000004</v>
      </c>
      <c r="AM973"/>
      <c r="AN973" s="19">
        <v>0</v>
      </c>
      <c r="AO973" s="2"/>
      <c r="AS973" s="17"/>
      <c r="AT973" s="17"/>
      <c r="AU973" s="13"/>
      <c r="AV973" s="13"/>
      <c r="AW973" s="31"/>
      <c r="AX973" s="38"/>
      <c r="AY973" s="33"/>
      <c r="AZ973" s="33"/>
      <c r="BA973" s="34"/>
      <c r="BB973" s="35"/>
      <c r="BC973" s="45"/>
      <c r="BD973" s="46"/>
      <c r="BE973" s="20"/>
    </row>
    <row r="974" spans="1:57" x14ac:dyDescent="0.35">
      <c r="A974" s="14">
        <v>974</v>
      </c>
      <c r="B974" t="s">
        <v>392</v>
      </c>
      <c r="C974" t="s">
        <v>38</v>
      </c>
      <c r="D974" t="s">
        <v>48</v>
      </c>
      <c r="E974">
        <v>27766</v>
      </c>
      <c r="G974" s="2">
        <v>12.28</v>
      </c>
      <c r="H974" t="s">
        <v>199</v>
      </c>
      <c r="I974" t="s">
        <v>393</v>
      </c>
      <c r="M974" t="s">
        <v>340</v>
      </c>
      <c r="N974" t="s">
        <v>58</v>
      </c>
      <c r="O974" t="s">
        <v>87</v>
      </c>
      <c r="P974" t="s">
        <v>74</v>
      </c>
      <c r="Q974" t="s">
        <v>52</v>
      </c>
      <c r="R974">
        <v>1</v>
      </c>
      <c r="S974" s="4">
        <v>5</v>
      </c>
      <c r="T974" s="2">
        <v>61.42</v>
      </c>
      <c r="U974" s="2">
        <v>8.6</v>
      </c>
      <c r="V974" s="2">
        <v>70.02</v>
      </c>
      <c r="X974" s="2">
        <v>0</v>
      </c>
      <c r="Y974" s="2">
        <v>0</v>
      </c>
      <c r="Z974" s="2">
        <v>0</v>
      </c>
      <c r="AB974" s="2">
        <v>0</v>
      </c>
      <c r="AC974" s="2">
        <v>0</v>
      </c>
      <c r="AD974" s="2">
        <v>0</v>
      </c>
      <c r="AF974" s="2">
        <v>0</v>
      </c>
      <c r="AG974" s="2">
        <v>0</v>
      </c>
      <c r="AH974" s="2">
        <v>0</v>
      </c>
      <c r="AJ974" s="20">
        <v>80.62</v>
      </c>
      <c r="AK974" s="21">
        <f t="shared" si="30"/>
        <v>11.286800000000001</v>
      </c>
      <c r="AL974" s="21">
        <f t="shared" si="31"/>
        <v>91.906800000000004</v>
      </c>
      <c r="AM974"/>
      <c r="AN974" s="19">
        <v>0</v>
      </c>
      <c r="AO974" s="2"/>
      <c r="AS974" s="17"/>
      <c r="AT974" s="17"/>
      <c r="AU974" s="13"/>
      <c r="AV974" s="13"/>
      <c r="AW974" s="31"/>
      <c r="AX974" s="38"/>
      <c r="AY974" s="33"/>
      <c r="AZ974" s="33"/>
      <c r="BA974" s="34"/>
      <c r="BB974" s="35"/>
      <c r="BC974" s="45"/>
      <c r="BD974" s="46"/>
      <c r="BE974" s="20"/>
    </row>
    <row r="975" spans="1:57" x14ac:dyDescent="0.35">
      <c r="A975" s="14">
        <v>975</v>
      </c>
      <c r="B975" t="s">
        <v>143</v>
      </c>
      <c r="C975" t="s">
        <v>38</v>
      </c>
      <c r="D975" t="s">
        <v>48</v>
      </c>
      <c r="E975">
        <v>27766</v>
      </c>
      <c r="G975" s="2">
        <v>30.71</v>
      </c>
      <c r="H975" t="s">
        <v>113</v>
      </c>
      <c r="I975" t="s">
        <v>144</v>
      </c>
      <c r="M975" t="s">
        <v>120</v>
      </c>
      <c r="N975" t="s">
        <v>58</v>
      </c>
      <c r="O975" t="s">
        <v>87</v>
      </c>
      <c r="P975" t="s">
        <v>58</v>
      </c>
      <c r="Q975" t="s">
        <v>52</v>
      </c>
      <c r="R975">
        <v>1</v>
      </c>
      <c r="S975" s="4">
        <v>2</v>
      </c>
      <c r="T975" s="2">
        <v>61.42</v>
      </c>
      <c r="U975" s="2">
        <v>8.6</v>
      </c>
      <c r="V975" s="2">
        <v>70.02</v>
      </c>
      <c r="X975" s="2">
        <v>0</v>
      </c>
      <c r="Y975" s="2">
        <v>0</v>
      </c>
      <c r="Z975" s="2">
        <v>0</v>
      </c>
      <c r="AB975" s="2">
        <v>0</v>
      </c>
      <c r="AC975" s="2">
        <v>0</v>
      </c>
      <c r="AD975" s="2">
        <v>0</v>
      </c>
      <c r="AF975" s="2">
        <v>0</v>
      </c>
      <c r="AG975" s="2">
        <v>0</v>
      </c>
      <c r="AH975" s="2">
        <v>0</v>
      </c>
      <c r="AJ975" s="20">
        <v>80.62</v>
      </c>
      <c r="AK975" s="21">
        <f t="shared" si="30"/>
        <v>11.286800000000001</v>
      </c>
      <c r="AL975" s="21">
        <f t="shared" si="31"/>
        <v>91.906800000000004</v>
      </c>
      <c r="AM975"/>
      <c r="AN975" s="19">
        <v>0</v>
      </c>
      <c r="AO975" s="2"/>
      <c r="AS975" s="17"/>
      <c r="AT975" s="17"/>
      <c r="AU975" s="13"/>
      <c r="AV975" s="13"/>
      <c r="AW975" s="31"/>
      <c r="AX975" s="38"/>
      <c r="AY975" s="33"/>
      <c r="AZ975" s="33"/>
      <c r="BA975" s="34"/>
      <c r="BB975" s="35"/>
      <c r="BC975" s="45"/>
      <c r="BD975" s="46"/>
      <c r="BE975" s="20"/>
    </row>
    <row r="976" spans="1:57" x14ac:dyDescent="0.35">
      <c r="A976" s="14">
        <v>976</v>
      </c>
      <c r="B976" t="s">
        <v>1296</v>
      </c>
      <c r="C976" t="s">
        <v>38</v>
      </c>
      <c r="D976" t="s">
        <v>48</v>
      </c>
      <c r="E976">
        <v>27766</v>
      </c>
      <c r="G976" s="2">
        <v>4.7</v>
      </c>
      <c r="H976" t="s">
        <v>81</v>
      </c>
      <c r="I976" t="s">
        <v>1297</v>
      </c>
      <c r="M976" t="s">
        <v>51</v>
      </c>
      <c r="N976" t="s">
        <v>58</v>
      </c>
      <c r="O976" t="s">
        <v>51</v>
      </c>
      <c r="P976" t="s">
        <v>58</v>
      </c>
      <c r="Q976" t="s">
        <v>52</v>
      </c>
      <c r="R976">
        <v>1</v>
      </c>
      <c r="S976" s="4">
        <v>15</v>
      </c>
      <c r="T976" s="2">
        <v>70.459999999999994</v>
      </c>
      <c r="U976" s="2">
        <v>9.86</v>
      </c>
      <c r="V976" s="2">
        <v>80.319999999999993</v>
      </c>
      <c r="X976" s="2">
        <v>0</v>
      </c>
      <c r="Y976" s="2">
        <v>0</v>
      </c>
      <c r="Z976" s="2">
        <v>0</v>
      </c>
      <c r="AB976" s="2">
        <v>0</v>
      </c>
      <c r="AC976" s="2">
        <v>0</v>
      </c>
      <c r="AD976" s="2">
        <v>0</v>
      </c>
      <c r="AF976" s="2">
        <v>0</v>
      </c>
      <c r="AG976" s="2">
        <v>0</v>
      </c>
      <c r="AH976" s="2">
        <v>0</v>
      </c>
      <c r="AJ976" s="20">
        <v>92.48</v>
      </c>
      <c r="AK976" s="21">
        <f t="shared" si="30"/>
        <v>12.947200000000002</v>
      </c>
      <c r="AL976" s="21">
        <f t="shared" si="31"/>
        <v>105.4272</v>
      </c>
      <c r="AM976"/>
      <c r="AN976" s="19">
        <v>0</v>
      </c>
      <c r="AO976" s="2"/>
      <c r="AS976" s="17"/>
      <c r="AT976" s="17"/>
      <c r="AU976" s="13"/>
      <c r="AV976" s="13"/>
      <c r="AW976" s="31"/>
      <c r="AX976" s="38"/>
      <c r="AY976" s="33"/>
      <c r="AZ976" s="33"/>
      <c r="BA976" s="34"/>
      <c r="BB976" s="35"/>
      <c r="BC976" s="45"/>
      <c r="BD976" s="46"/>
      <c r="BE976" s="20"/>
    </row>
    <row r="977" spans="1:57" x14ac:dyDescent="0.35">
      <c r="A977" s="14">
        <v>977</v>
      </c>
      <c r="B977" t="s">
        <v>195</v>
      </c>
      <c r="C977" t="s">
        <v>38</v>
      </c>
      <c r="D977" t="s">
        <v>48</v>
      </c>
      <c r="E977">
        <v>27766</v>
      </c>
      <c r="G977" s="2">
        <v>20.23</v>
      </c>
      <c r="H977" t="s">
        <v>196</v>
      </c>
      <c r="I977" t="s">
        <v>197</v>
      </c>
      <c r="M977" t="s">
        <v>87</v>
      </c>
      <c r="N977" t="s">
        <v>58</v>
      </c>
      <c r="O977" t="s">
        <v>87</v>
      </c>
      <c r="P977" t="s">
        <v>58</v>
      </c>
      <c r="Q977" t="s">
        <v>52</v>
      </c>
      <c r="R977">
        <v>1</v>
      </c>
      <c r="S977" s="4">
        <v>3</v>
      </c>
      <c r="T977" s="2">
        <v>60.7</v>
      </c>
      <c r="U977" s="2">
        <v>8.5</v>
      </c>
      <c r="V977" s="2">
        <v>69.2</v>
      </c>
      <c r="X977" s="2">
        <v>0</v>
      </c>
      <c r="Y977" s="2">
        <v>0</v>
      </c>
      <c r="Z977" s="2">
        <v>0</v>
      </c>
      <c r="AB977" s="2">
        <v>0</v>
      </c>
      <c r="AC977" s="2">
        <v>0</v>
      </c>
      <c r="AD977" s="2">
        <v>0</v>
      </c>
      <c r="AF977" s="2">
        <v>0</v>
      </c>
      <c r="AG977" s="2">
        <v>0</v>
      </c>
      <c r="AH977" s="2">
        <v>0</v>
      </c>
      <c r="AJ977" s="20">
        <v>79.67</v>
      </c>
      <c r="AK977" s="21">
        <f t="shared" si="30"/>
        <v>11.153800000000002</v>
      </c>
      <c r="AL977" s="21">
        <f t="shared" si="31"/>
        <v>90.823800000000006</v>
      </c>
      <c r="AM977"/>
      <c r="AN977" s="19">
        <v>0</v>
      </c>
      <c r="AO977" s="2"/>
      <c r="AS977" s="17"/>
      <c r="AT977" s="17"/>
      <c r="AU977" s="13"/>
      <c r="AV977" s="13"/>
      <c r="AW977" s="31"/>
      <c r="AX977" s="38"/>
      <c r="AY977" s="33"/>
      <c r="AZ977" s="33"/>
      <c r="BA977" s="34"/>
      <c r="BB977" s="35"/>
      <c r="BC977" s="45"/>
      <c r="BD977" s="46"/>
      <c r="BE977" s="20"/>
    </row>
    <row r="978" spans="1:57" x14ac:dyDescent="0.35">
      <c r="A978" s="14">
        <v>978</v>
      </c>
      <c r="B978" t="s">
        <v>3224</v>
      </c>
      <c r="C978" t="s">
        <v>38</v>
      </c>
      <c r="D978" t="s">
        <v>2896</v>
      </c>
      <c r="E978" t="s">
        <v>2897</v>
      </c>
      <c r="G978" s="2">
        <v>2</v>
      </c>
      <c r="H978" t="s">
        <v>134</v>
      </c>
      <c r="I978" t="s">
        <v>3225</v>
      </c>
      <c r="M978" t="s">
        <v>51</v>
      </c>
      <c r="N978" t="s">
        <v>2900</v>
      </c>
      <c r="O978" t="s">
        <v>3119</v>
      </c>
      <c r="P978" t="s">
        <v>2902</v>
      </c>
      <c r="Q978" t="s">
        <v>46</v>
      </c>
      <c r="R978">
        <v>12</v>
      </c>
      <c r="S978" s="4">
        <v>357</v>
      </c>
      <c r="T978" s="2">
        <v>715.44</v>
      </c>
      <c r="U978" s="2">
        <v>100.16</v>
      </c>
      <c r="V978" s="2">
        <v>815.6</v>
      </c>
      <c r="X978" s="2">
        <v>0</v>
      </c>
      <c r="Y978" s="2">
        <v>0</v>
      </c>
      <c r="Z978" s="2">
        <v>0</v>
      </c>
      <c r="AB978" s="2">
        <v>0</v>
      </c>
      <c r="AC978" s="2">
        <v>0</v>
      </c>
      <c r="AD978" s="2">
        <v>0</v>
      </c>
      <c r="AF978" s="2">
        <v>0</v>
      </c>
      <c r="AG978" s="2">
        <v>0</v>
      </c>
      <c r="AH978" s="2">
        <v>0</v>
      </c>
      <c r="AJ978" s="100">
        <v>1020.39</v>
      </c>
      <c r="AK978" s="21">
        <f t="shared" si="30"/>
        <v>142.8546</v>
      </c>
      <c r="AL978" s="21">
        <f t="shared" si="31"/>
        <v>1163.2446</v>
      </c>
      <c r="AN978" s="19">
        <v>0</v>
      </c>
      <c r="AO978" s="2"/>
      <c r="AS978" s="17"/>
      <c r="AT978" s="17"/>
      <c r="AU978" s="13"/>
      <c r="AV978" s="13"/>
      <c r="AW978" s="31"/>
      <c r="AX978" s="38"/>
      <c r="AY978" s="33"/>
      <c r="AZ978" s="33"/>
      <c r="BA978" s="34"/>
      <c r="BB978" s="35"/>
      <c r="BC978" s="45"/>
      <c r="BD978" s="46"/>
      <c r="BE978" s="20"/>
    </row>
    <row r="979" spans="1:57" x14ac:dyDescent="0.35">
      <c r="A979" s="14">
        <v>979</v>
      </c>
      <c r="B979" t="s">
        <v>3268</v>
      </c>
      <c r="C979" t="s">
        <v>38</v>
      </c>
      <c r="D979" t="s">
        <v>2896</v>
      </c>
      <c r="E979" t="s">
        <v>2897</v>
      </c>
      <c r="F979" s="11" t="s">
        <v>3269</v>
      </c>
      <c r="G979" s="12">
        <v>2.08</v>
      </c>
      <c r="H979" s="11" t="s">
        <v>134</v>
      </c>
      <c r="I979" s="11" t="s">
        <v>3270</v>
      </c>
      <c r="J979" s="11"/>
      <c r="K979" s="11"/>
      <c r="L979" s="11"/>
      <c r="M979" s="11" t="s">
        <v>51</v>
      </c>
      <c r="N979" s="11" t="s">
        <v>2900</v>
      </c>
      <c r="O979" s="11" t="s">
        <v>3008</v>
      </c>
      <c r="P979" s="11" t="s">
        <v>2912</v>
      </c>
      <c r="Q979" s="11" t="s">
        <v>46</v>
      </c>
      <c r="R979" s="11">
        <v>2</v>
      </c>
      <c r="S979" s="4">
        <v>719</v>
      </c>
      <c r="T979" s="12">
        <v>1496.02</v>
      </c>
      <c r="U979" s="12">
        <v>209.44</v>
      </c>
      <c r="V979" s="2">
        <v>1705.46</v>
      </c>
      <c r="X979" s="2">
        <v>0</v>
      </c>
      <c r="Y979" s="2">
        <v>0</v>
      </c>
      <c r="Z979" s="2">
        <v>0</v>
      </c>
      <c r="AB979" s="2">
        <v>0</v>
      </c>
      <c r="AC979" s="2">
        <v>0</v>
      </c>
      <c r="AD979" s="2">
        <v>0</v>
      </c>
      <c r="AF979" s="2">
        <v>0</v>
      </c>
      <c r="AG979" s="2">
        <v>0</v>
      </c>
      <c r="AH979" s="2">
        <v>0</v>
      </c>
      <c r="AJ979" s="100">
        <v>2055.06</v>
      </c>
      <c r="AK979" s="21">
        <f t="shared" si="30"/>
        <v>287.70840000000004</v>
      </c>
      <c r="AL979" s="21">
        <f t="shared" si="31"/>
        <v>2342.7683999999999</v>
      </c>
      <c r="AN979" s="19">
        <v>0</v>
      </c>
      <c r="AO979" s="2"/>
      <c r="AS979" s="17"/>
      <c r="AT979" s="17"/>
      <c r="AU979" s="13"/>
      <c r="AV979" s="13"/>
      <c r="AW979" s="31"/>
      <c r="AX979" s="38"/>
      <c r="AY979" s="33"/>
      <c r="AZ979" s="33"/>
      <c r="BA979" s="34"/>
      <c r="BB979" s="35"/>
      <c r="BC979" s="45"/>
      <c r="BD979" s="46"/>
      <c r="BE979" s="20"/>
    </row>
    <row r="980" spans="1:57" x14ac:dyDescent="0.35">
      <c r="A980" s="14">
        <v>980</v>
      </c>
      <c r="B980" t="s">
        <v>3129</v>
      </c>
      <c r="C980" t="s">
        <v>38</v>
      </c>
      <c r="D980" t="s">
        <v>2896</v>
      </c>
      <c r="E980" t="s">
        <v>2897</v>
      </c>
      <c r="G980" s="2">
        <v>2.08</v>
      </c>
      <c r="H980" t="s">
        <v>134</v>
      </c>
      <c r="I980" t="s">
        <v>3130</v>
      </c>
      <c r="M980" t="s">
        <v>51</v>
      </c>
      <c r="N980" t="s">
        <v>2900</v>
      </c>
      <c r="O980" t="s">
        <v>3131</v>
      </c>
      <c r="P980" t="s">
        <v>2912</v>
      </c>
      <c r="Q980" t="s">
        <v>46</v>
      </c>
      <c r="R980">
        <v>6</v>
      </c>
      <c r="S980" s="4">
        <v>141</v>
      </c>
      <c r="T980" s="2">
        <v>293.38</v>
      </c>
      <c r="U980" s="2">
        <v>41.07</v>
      </c>
      <c r="V980" s="2">
        <v>334.45</v>
      </c>
      <c r="X980" s="2">
        <v>0</v>
      </c>
      <c r="Y980" s="2">
        <v>0</v>
      </c>
      <c r="Z980" s="2">
        <v>0</v>
      </c>
      <c r="AB980" s="2">
        <v>0</v>
      </c>
      <c r="AC980" s="2">
        <v>0</v>
      </c>
      <c r="AD980" s="2">
        <v>0</v>
      </c>
      <c r="AF980" s="2">
        <v>0</v>
      </c>
      <c r="AG980" s="2">
        <v>0</v>
      </c>
      <c r="AH980" s="2">
        <v>0</v>
      </c>
      <c r="AJ980" s="100">
        <v>403.02</v>
      </c>
      <c r="AK980" s="21">
        <f t="shared" si="30"/>
        <v>56.422800000000002</v>
      </c>
      <c r="AL980" s="21">
        <f t="shared" si="31"/>
        <v>459.44279999999998</v>
      </c>
      <c r="AN980" s="19">
        <v>0</v>
      </c>
      <c r="AO980" s="2"/>
      <c r="AS980" s="17"/>
      <c r="AT980" s="17"/>
      <c r="AU980" s="13"/>
      <c r="AV980" s="13"/>
      <c r="AW980" s="31"/>
      <c r="AX980" s="38"/>
      <c r="AY980" s="33"/>
      <c r="AZ980" s="33"/>
      <c r="BA980" s="34"/>
      <c r="BB980" s="35"/>
      <c r="BC980" s="45"/>
      <c r="BD980" s="46"/>
      <c r="BE980" s="20"/>
    </row>
    <row r="981" spans="1:57" x14ac:dyDescent="0.35">
      <c r="A981" s="14">
        <v>981</v>
      </c>
      <c r="B981" t="s">
        <v>3220</v>
      </c>
      <c r="C981" t="s">
        <v>38</v>
      </c>
      <c r="D981" t="s">
        <v>2896</v>
      </c>
      <c r="E981" t="s">
        <v>2897</v>
      </c>
      <c r="G981" s="2">
        <v>2</v>
      </c>
      <c r="H981" t="s">
        <v>134</v>
      </c>
      <c r="I981" t="s">
        <v>3221</v>
      </c>
      <c r="M981" t="s">
        <v>51</v>
      </c>
      <c r="N981" t="s">
        <v>2900</v>
      </c>
      <c r="O981" t="s">
        <v>2908</v>
      </c>
      <c r="P981" t="s">
        <v>2902</v>
      </c>
      <c r="Q981" t="s">
        <v>46</v>
      </c>
      <c r="R981">
        <v>12</v>
      </c>
      <c r="S981" s="4">
        <v>341</v>
      </c>
      <c r="T981" s="2">
        <v>683.38</v>
      </c>
      <c r="U981" s="2">
        <v>95.67</v>
      </c>
      <c r="V981" s="2">
        <v>779.05</v>
      </c>
      <c r="X981" s="2">
        <v>0</v>
      </c>
      <c r="Y981" s="2">
        <v>0</v>
      </c>
      <c r="Z981" s="2">
        <v>0</v>
      </c>
      <c r="AB981" s="2">
        <v>0</v>
      </c>
      <c r="AC981" s="2">
        <v>0</v>
      </c>
      <c r="AD981" s="2">
        <v>0</v>
      </c>
      <c r="AF981" s="2">
        <v>0</v>
      </c>
      <c r="AG981" s="2">
        <v>0</v>
      </c>
      <c r="AH981" s="2">
        <v>0</v>
      </c>
      <c r="AJ981" s="100">
        <v>974.66</v>
      </c>
      <c r="AK981" s="21">
        <f t="shared" si="30"/>
        <v>136.45240000000001</v>
      </c>
      <c r="AL981" s="21">
        <f t="shared" si="31"/>
        <v>1111.1124</v>
      </c>
      <c r="AN981" s="19">
        <v>0</v>
      </c>
      <c r="AO981" s="2"/>
      <c r="AS981" s="17"/>
      <c r="AT981" s="17"/>
      <c r="AU981" s="13"/>
      <c r="AV981" s="13"/>
      <c r="AW981" s="31"/>
      <c r="AX981" s="38"/>
      <c r="AY981" s="33"/>
      <c r="AZ981" s="33"/>
      <c r="BA981" s="34"/>
      <c r="BB981" s="35"/>
      <c r="BC981" s="45"/>
      <c r="BD981" s="46"/>
      <c r="BE981" s="20"/>
    </row>
    <row r="982" spans="1:57" x14ac:dyDescent="0.35">
      <c r="A982" s="14">
        <v>982</v>
      </c>
      <c r="B982" t="s">
        <v>3253</v>
      </c>
      <c r="C982" t="s">
        <v>38</v>
      </c>
      <c r="D982" t="s">
        <v>2896</v>
      </c>
      <c r="E982" t="s">
        <v>2897</v>
      </c>
      <c r="F982" s="11" t="s">
        <v>3254</v>
      </c>
      <c r="G982" s="12">
        <v>2</v>
      </c>
      <c r="H982" s="11" t="s">
        <v>134</v>
      </c>
      <c r="I982" s="11" t="s">
        <v>3255</v>
      </c>
      <c r="J982" s="11"/>
      <c r="K982" s="11"/>
      <c r="L982" s="11"/>
      <c r="M982" s="11" t="s">
        <v>51</v>
      </c>
      <c r="N982" s="11" t="s">
        <v>2900</v>
      </c>
      <c r="O982" s="11" t="s">
        <v>3122</v>
      </c>
      <c r="P982" s="11" t="s">
        <v>2902</v>
      </c>
      <c r="Q982" s="11" t="s">
        <v>46</v>
      </c>
      <c r="R982" s="11">
        <v>1</v>
      </c>
      <c r="S982" s="4">
        <v>489</v>
      </c>
      <c r="T982" s="12">
        <v>979.97</v>
      </c>
      <c r="U982" s="12">
        <v>137.19999999999999</v>
      </c>
      <c r="V982" s="2">
        <v>1117.17</v>
      </c>
      <c r="X982" s="2">
        <v>0</v>
      </c>
      <c r="Y982" s="2">
        <v>0</v>
      </c>
      <c r="Z982" s="2">
        <v>0</v>
      </c>
      <c r="AB982" s="2">
        <v>0</v>
      </c>
      <c r="AC982" s="2">
        <v>0</v>
      </c>
      <c r="AD982" s="2">
        <v>0</v>
      </c>
      <c r="AF982" s="2">
        <v>0</v>
      </c>
      <c r="AG982" s="2">
        <v>0</v>
      </c>
      <c r="AH982" s="2">
        <v>0</v>
      </c>
      <c r="AJ982" s="100">
        <v>1397.67</v>
      </c>
      <c r="AK982" s="21">
        <f t="shared" si="30"/>
        <v>195.67380000000003</v>
      </c>
      <c r="AL982" s="21">
        <f t="shared" si="31"/>
        <v>1593.3438000000001</v>
      </c>
      <c r="AN982" s="19">
        <v>0</v>
      </c>
      <c r="AO982" s="2"/>
      <c r="AS982" s="17"/>
      <c r="AT982" s="17"/>
      <c r="AU982" s="13"/>
      <c r="AV982" s="13"/>
      <c r="AW982" s="31"/>
      <c r="AX982" s="38"/>
      <c r="AY982" s="33"/>
      <c r="AZ982" s="33"/>
      <c r="BA982" s="34"/>
      <c r="BB982" s="35"/>
      <c r="BC982" s="45"/>
      <c r="BD982" s="46"/>
      <c r="BE982" s="20"/>
    </row>
    <row r="983" spans="1:57" x14ac:dyDescent="0.35">
      <c r="A983" s="14">
        <v>983</v>
      </c>
      <c r="B983" t="s">
        <v>3235</v>
      </c>
      <c r="C983" t="s">
        <v>38</v>
      </c>
      <c r="D983" t="s">
        <v>2896</v>
      </c>
      <c r="E983" t="s">
        <v>2897</v>
      </c>
      <c r="G983" s="2">
        <v>2.08</v>
      </c>
      <c r="H983" t="s">
        <v>134</v>
      </c>
      <c r="I983" t="s">
        <v>3236</v>
      </c>
      <c r="M983" t="s">
        <v>51</v>
      </c>
      <c r="N983" t="s">
        <v>2900</v>
      </c>
      <c r="O983" t="s">
        <v>3237</v>
      </c>
      <c r="P983" t="s">
        <v>2912</v>
      </c>
      <c r="Q983" t="s">
        <v>46</v>
      </c>
      <c r="R983">
        <v>13</v>
      </c>
      <c r="S983" s="4">
        <v>420</v>
      </c>
      <c r="T983" s="2">
        <v>873.89</v>
      </c>
      <c r="U983" s="2">
        <v>122.35</v>
      </c>
      <c r="V983" s="2">
        <v>996.24</v>
      </c>
      <c r="X983" s="2">
        <v>0</v>
      </c>
      <c r="Y983" s="2">
        <v>0</v>
      </c>
      <c r="Z983" s="2">
        <v>0</v>
      </c>
      <c r="AB983" s="2">
        <v>0</v>
      </c>
      <c r="AC983" s="2">
        <v>0.01</v>
      </c>
      <c r="AD983" s="2">
        <v>0.01</v>
      </c>
      <c r="AF983" s="2">
        <v>0</v>
      </c>
      <c r="AG983" s="2">
        <v>0</v>
      </c>
      <c r="AH983" s="2">
        <v>0</v>
      </c>
      <c r="AJ983" s="100">
        <v>1200.45</v>
      </c>
      <c r="AK983" s="21">
        <f t="shared" si="30"/>
        <v>168.06300000000002</v>
      </c>
      <c r="AL983" s="21">
        <f t="shared" si="31"/>
        <v>1368.5130000000001</v>
      </c>
      <c r="AN983" s="19">
        <v>0</v>
      </c>
      <c r="AO983" s="2"/>
      <c r="AS983" s="17"/>
      <c r="AT983" s="17"/>
      <c r="AU983" s="13"/>
      <c r="AV983" s="13"/>
      <c r="AW983" s="31"/>
      <c r="AX983" s="38"/>
      <c r="AY983" s="33"/>
      <c r="AZ983" s="33"/>
      <c r="BA983" s="34"/>
      <c r="BB983" s="35"/>
      <c r="BC983" s="45"/>
      <c r="BD983" s="46"/>
      <c r="BE983" s="20"/>
    </row>
    <row r="984" spans="1:57" x14ac:dyDescent="0.35">
      <c r="A984" s="14">
        <v>984</v>
      </c>
      <c r="B984" t="s">
        <v>3114</v>
      </c>
      <c r="C984" t="s">
        <v>38</v>
      </c>
      <c r="D984" t="s">
        <v>2896</v>
      </c>
      <c r="E984" t="s">
        <v>2897</v>
      </c>
      <c r="G984" s="2">
        <v>2</v>
      </c>
      <c r="H984" t="s">
        <v>134</v>
      </c>
      <c r="I984" t="s">
        <v>3115</v>
      </c>
      <c r="M984" t="s">
        <v>51</v>
      </c>
      <c r="N984" t="s">
        <v>2900</v>
      </c>
      <c r="O984" t="s">
        <v>3116</v>
      </c>
      <c r="P984" t="s">
        <v>2902</v>
      </c>
      <c r="Q984" t="s">
        <v>46</v>
      </c>
      <c r="R984">
        <v>6</v>
      </c>
      <c r="S984" s="4">
        <v>135</v>
      </c>
      <c r="T984" s="2">
        <v>270.54000000000002</v>
      </c>
      <c r="U984" s="2">
        <v>37.880000000000003</v>
      </c>
      <c r="V984" s="2">
        <v>308.42</v>
      </c>
      <c r="X984" s="2">
        <v>0</v>
      </c>
      <c r="Y984" s="2">
        <v>0</v>
      </c>
      <c r="Z984" s="2">
        <v>0</v>
      </c>
      <c r="AB984" s="2">
        <v>0</v>
      </c>
      <c r="AC984" s="2">
        <v>0</v>
      </c>
      <c r="AD984" s="2">
        <v>0</v>
      </c>
      <c r="AF984" s="2">
        <v>0</v>
      </c>
      <c r="AG984" s="2">
        <v>0</v>
      </c>
      <c r="AH984" s="2">
        <v>0</v>
      </c>
      <c r="AJ984" s="100">
        <v>835.86</v>
      </c>
      <c r="AK984" s="21">
        <f t="shared" si="30"/>
        <v>117.02040000000001</v>
      </c>
      <c r="AL984" s="21">
        <f t="shared" si="31"/>
        <v>952.88040000000001</v>
      </c>
      <c r="AN984" s="19">
        <v>0</v>
      </c>
      <c r="AO984" s="2"/>
      <c r="AS984" s="17"/>
      <c r="AT984" s="17"/>
      <c r="AU984" s="13"/>
      <c r="AV984" s="13"/>
      <c r="AW984" s="31"/>
      <c r="AX984" s="38"/>
      <c r="AY984" s="33"/>
      <c r="AZ984" s="33"/>
      <c r="BA984" s="34"/>
      <c r="BB984" s="35"/>
      <c r="BC984" s="45"/>
      <c r="BD984" s="46"/>
      <c r="BE984" s="20"/>
    </row>
    <row r="985" spans="1:57" x14ac:dyDescent="0.35">
      <c r="A985" s="14">
        <v>985</v>
      </c>
      <c r="B985" t="s">
        <v>3240</v>
      </c>
      <c r="C985" t="s">
        <v>38</v>
      </c>
      <c r="D985" t="s">
        <v>2896</v>
      </c>
      <c r="E985" t="s">
        <v>2897</v>
      </c>
      <c r="F985" s="11" t="s">
        <v>3241</v>
      </c>
      <c r="G985" s="12">
        <v>2</v>
      </c>
      <c r="H985" s="11" t="s">
        <v>134</v>
      </c>
      <c r="I985" s="11" t="s">
        <v>3242</v>
      </c>
      <c r="J985" s="11"/>
      <c r="K985" s="11"/>
      <c r="L985" s="11"/>
      <c r="M985" s="11" t="s">
        <v>51</v>
      </c>
      <c r="N985" s="11" t="s">
        <v>2900</v>
      </c>
      <c r="O985" s="11" t="s">
        <v>3116</v>
      </c>
      <c r="P985" s="11" t="s">
        <v>2902</v>
      </c>
      <c r="Q985" s="11" t="s">
        <v>46</v>
      </c>
      <c r="R985" s="11">
        <v>11</v>
      </c>
      <c r="S985" s="4">
        <v>455</v>
      </c>
      <c r="T985" s="12">
        <v>911.84</v>
      </c>
      <c r="U985" s="12">
        <v>127.66</v>
      </c>
      <c r="V985" s="2">
        <v>1039.5</v>
      </c>
      <c r="X985" s="2">
        <v>0</v>
      </c>
      <c r="Y985" s="2">
        <v>0</v>
      </c>
      <c r="Z985" s="2">
        <v>0</v>
      </c>
      <c r="AB985" s="2">
        <v>0</v>
      </c>
      <c r="AC985" s="2">
        <v>0</v>
      </c>
      <c r="AD985" s="2">
        <v>0</v>
      </c>
      <c r="AF985" s="2">
        <v>0</v>
      </c>
      <c r="AG985" s="2">
        <v>0</v>
      </c>
      <c r="AH985" s="2">
        <v>0</v>
      </c>
      <c r="AJ985" s="100">
        <v>1750.5</v>
      </c>
      <c r="AK985" s="21">
        <f t="shared" si="30"/>
        <v>245.07000000000002</v>
      </c>
      <c r="AL985" s="21">
        <f t="shared" si="31"/>
        <v>1995.57</v>
      </c>
      <c r="AN985" s="19">
        <v>0</v>
      </c>
      <c r="AO985" s="2"/>
      <c r="AS985" s="17"/>
      <c r="AT985" s="17"/>
      <c r="AU985" s="13"/>
      <c r="AV985" s="13"/>
      <c r="AW985" s="31"/>
      <c r="AX985" s="38"/>
      <c r="AY985" s="33"/>
      <c r="AZ985" s="33"/>
      <c r="BA985" s="34"/>
      <c r="BB985" s="35"/>
      <c r="BC985" s="45"/>
      <c r="BD985" s="46"/>
      <c r="BE985" s="20"/>
    </row>
    <row r="986" spans="1:57" x14ac:dyDescent="0.35">
      <c r="A986" s="14">
        <v>986</v>
      </c>
      <c r="B986" t="s">
        <v>3275</v>
      </c>
      <c r="C986" t="s">
        <v>38</v>
      </c>
      <c r="D986" t="s">
        <v>2896</v>
      </c>
      <c r="E986" t="s">
        <v>2897</v>
      </c>
      <c r="F986" s="11" t="s">
        <v>3276</v>
      </c>
      <c r="G986" s="12">
        <v>2</v>
      </c>
      <c r="H986" s="11" t="s">
        <v>134</v>
      </c>
      <c r="I986" s="11" t="s">
        <v>3277</v>
      </c>
      <c r="J986" s="11"/>
      <c r="K986" s="11"/>
      <c r="L986" s="11"/>
      <c r="M986" s="11" t="s">
        <v>51</v>
      </c>
      <c r="N986" s="11" t="s">
        <v>2900</v>
      </c>
      <c r="O986" s="11" t="s">
        <v>3174</v>
      </c>
      <c r="P986" s="11" t="s">
        <v>2902</v>
      </c>
      <c r="Q986" s="11" t="s">
        <v>46</v>
      </c>
      <c r="R986" s="11">
        <v>2</v>
      </c>
      <c r="S986" s="4">
        <v>887</v>
      </c>
      <c r="T986" s="12">
        <v>1777.58</v>
      </c>
      <c r="U986" s="12">
        <v>248.86</v>
      </c>
      <c r="V986" s="2">
        <v>2026.44</v>
      </c>
      <c r="X986" s="2">
        <v>0</v>
      </c>
      <c r="Y986" s="2">
        <v>0</v>
      </c>
      <c r="Z986" s="2">
        <v>0</v>
      </c>
      <c r="AB986" s="2">
        <v>0</v>
      </c>
      <c r="AC986" s="2">
        <v>0</v>
      </c>
      <c r="AD986" s="2">
        <v>0</v>
      </c>
      <c r="AF986" s="2">
        <v>0</v>
      </c>
      <c r="AG986" s="2">
        <v>0</v>
      </c>
      <c r="AH986" s="2">
        <v>0</v>
      </c>
      <c r="AJ986" s="100">
        <v>2535.2400000000002</v>
      </c>
      <c r="AK986" s="21">
        <f t="shared" si="30"/>
        <v>354.93360000000007</v>
      </c>
      <c r="AL986" s="21">
        <f t="shared" si="31"/>
        <v>2890.1736000000001</v>
      </c>
      <c r="AN986" s="19">
        <v>0</v>
      </c>
      <c r="AO986" s="2"/>
      <c r="AS986" s="17"/>
      <c r="AT986" s="17"/>
      <c r="AU986" s="13"/>
      <c r="AV986" s="13"/>
      <c r="AW986" s="31"/>
      <c r="AX986" s="38"/>
      <c r="AY986" s="33"/>
      <c r="AZ986" s="33"/>
      <c r="BA986" s="34"/>
      <c r="BB986" s="35"/>
      <c r="BC986" s="45"/>
      <c r="BD986" s="46"/>
      <c r="BE986" s="20"/>
    </row>
    <row r="987" spans="1:57" x14ac:dyDescent="0.35">
      <c r="A987" s="14">
        <v>987</v>
      </c>
      <c r="B987" t="s">
        <v>3271</v>
      </c>
      <c r="C987" t="s">
        <v>38</v>
      </c>
      <c r="D987" t="s">
        <v>2896</v>
      </c>
      <c r="E987" t="s">
        <v>2897</v>
      </c>
      <c r="F987" s="11" t="s">
        <v>3272</v>
      </c>
      <c r="G987" s="12">
        <v>2</v>
      </c>
      <c r="H987" s="11" t="s">
        <v>134</v>
      </c>
      <c r="I987" s="11" t="s">
        <v>3273</v>
      </c>
      <c r="J987" s="11"/>
      <c r="K987" s="11"/>
      <c r="L987" s="11"/>
      <c r="M987" s="11" t="s">
        <v>51</v>
      </c>
      <c r="N987" s="11" t="s">
        <v>2900</v>
      </c>
      <c r="O987" s="11" t="s">
        <v>3274</v>
      </c>
      <c r="P987" s="11" t="s">
        <v>2902</v>
      </c>
      <c r="Q987" s="11" t="s">
        <v>46</v>
      </c>
      <c r="R987" s="11">
        <v>2</v>
      </c>
      <c r="S987" s="4">
        <v>786</v>
      </c>
      <c r="T987" s="12">
        <v>1575.17</v>
      </c>
      <c r="U987" s="12">
        <v>220.52</v>
      </c>
      <c r="V987" s="2">
        <v>1795.69</v>
      </c>
      <c r="X987" s="2">
        <v>0</v>
      </c>
      <c r="Y987" s="2">
        <v>0</v>
      </c>
      <c r="Z987" s="2">
        <v>0</v>
      </c>
      <c r="AB987" s="2">
        <v>0</v>
      </c>
      <c r="AC987" s="2">
        <v>0</v>
      </c>
      <c r="AD987" s="2">
        <v>0</v>
      </c>
      <c r="AF987" s="2">
        <v>0</v>
      </c>
      <c r="AG987" s="2">
        <v>0</v>
      </c>
      <c r="AH987" s="2">
        <v>0</v>
      </c>
      <c r="AJ987" s="100">
        <v>2246.56</v>
      </c>
      <c r="AK987" s="21">
        <f t="shared" si="30"/>
        <v>314.51840000000004</v>
      </c>
      <c r="AL987" s="21">
        <f t="shared" si="31"/>
        <v>2561.0783999999999</v>
      </c>
      <c r="AN987" s="19">
        <v>0</v>
      </c>
      <c r="AO987" s="2"/>
      <c r="AS987" s="17"/>
      <c r="AT987" s="17"/>
      <c r="AU987" s="13"/>
      <c r="AV987" s="13"/>
      <c r="AW987" s="31"/>
      <c r="AX987" s="38"/>
      <c r="AY987" s="33"/>
      <c r="AZ987" s="33"/>
      <c r="BA987" s="34"/>
      <c r="BB987" s="35"/>
      <c r="BC987" s="45"/>
      <c r="BD987" s="46"/>
      <c r="BE987" s="20"/>
    </row>
    <row r="988" spans="1:57" x14ac:dyDescent="0.35">
      <c r="A988" s="14">
        <v>988</v>
      </c>
      <c r="B988" t="s">
        <v>3044</v>
      </c>
      <c r="C988" t="s">
        <v>38</v>
      </c>
      <c r="D988" t="s">
        <v>2896</v>
      </c>
      <c r="E988" t="s">
        <v>2897</v>
      </c>
      <c r="G988" s="2">
        <v>2.0299999999999998</v>
      </c>
      <c r="H988" t="s">
        <v>109</v>
      </c>
      <c r="I988" t="s">
        <v>3045</v>
      </c>
      <c r="M988" t="s">
        <v>51</v>
      </c>
      <c r="N988" t="s">
        <v>2900</v>
      </c>
      <c r="O988" t="s">
        <v>3046</v>
      </c>
      <c r="P988" t="s">
        <v>2902</v>
      </c>
      <c r="Q988" t="s">
        <v>46</v>
      </c>
      <c r="R988">
        <v>5</v>
      </c>
      <c r="S988" s="4">
        <v>108</v>
      </c>
      <c r="T988" s="2">
        <v>219.52</v>
      </c>
      <c r="U988" s="2">
        <v>30.73</v>
      </c>
      <c r="V988" s="2">
        <v>250.25</v>
      </c>
      <c r="X988" s="2">
        <v>0</v>
      </c>
      <c r="Y988" s="2">
        <v>0</v>
      </c>
      <c r="Z988" s="2">
        <v>0</v>
      </c>
      <c r="AB988" s="2">
        <v>0</v>
      </c>
      <c r="AC988" s="2">
        <v>0</v>
      </c>
      <c r="AD988" s="2">
        <v>0</v>
      </c>
      <c r="AF988" s="2">
        <v>0</v>
      </c>
      <c r="AG988" s="2">
        <v>0</v>
      </c>
      <c r="AH988" s="2">
        <v>0</v>
      </c>
      <c r="AJ988" s="100">
        <v>313.09000000000003</v>
      </c>
      <c r="AK988" s="21">
        <f t="shared" si="30"/>
        <v>43.832600000000006</v>
      </c>
      <c r="AL988" s="21">
        <f t="shared" si="31"/>
        <v>356.92260000000005</v>
      </c>
      <c r="AN988" s="19">
        <v>0</v>
      </c>
      <c r="AO988" s="2"/>
      <c r="AS988" s="17"/>
      <c r="AT988" s="17"/>
      <c r="AU988" s="13"/>
      <c r="AV988" s="13"/>
      <c r="AW988" s="31"/>
      <c r="AX988" s="38"/>
      <c r="AY988" s="33"/>
      <c r="AZ988" s="33"/>
      <c r="BA988" s="34"/>
      <c r="BB988" s="35"/>
      <c r="BC988" s="45"/>
      <c r="BD988" s="46"/>
      <c r="BE988" s="20"/>
    </row>
    <row r="989" spans="1:57" x14ac:dyDescent="0.35">
      <c r="A989" s="14">
        <v>989</v>
      </c>
      <c r="B989" t="s">
        <v>3246</v>
      </c>
      <c r="C989" t="s">
        <v>38</v>
      </c>
      <c r="D989" t="s">
        <v>2896</v>
      </c>
      <c r="E989" t="s">
        <v>2897</v>
      </c>
      <c r="F989" s="11" t="s">
        <v>3247</v>
      </c>
      <c r="G989" s="12">
        <v>2.0299999999999998</v>
      </c>
      <c r="H989" s="11" t="s">
        <v>109</v>
      </c>
      <c r="I989" s="11" t="s">
        <v>3248</v>
      </c>
      <c r="J989" s="11"/>
      <c r="K989" s="11"/>
      <c r="L989" s="11"/>
      <c r="M989" s="11" t="s">
        <v>51</v>
      </c>
      <c r="N989" s="11" t="s">
        <v>2900</v>
      </c>
      <c r="O989" s="11" t="s">
        <v>2942</v>
      </c>
      <c r="P989" s="11" t="s">
        <v>2902</v>
      </c>
      <c r="Q989" s="11" t="s">
        <v>46</v>
      </c>
      <c r="R989" s="11">
        <v>1</v>
      </c>
      <c r="S989" s="4">
        <v>475</v>
      </c>
      <c r="T989" s="12">
        <v>965.48</v>
      </c>
      <c r="U989" s="12">
        <v>135.16999999999999</v>
      </c>
      <c r="V989" s="2">
        <v>1100.6500000000001</v>
      </c>
      <c r="X989" s="2">
        <v>0</v>
      </c>
      <c r="Y989" s="2">
        <v>0</v>
      </c>
      <c r="Z989" s="2">
        <v>0</v>
      </c>
      <c r="AB989" s="2">
        <v>0</v>
      </c>
      <c r="AC989" s="2">
        <v>0</v>
      </c>
      <c r="AD989" s="2">
        <v>0</v>
      </c>
      <c r="AF989" s="2">
        <v>0</v>
      </c>
      <c r="AG989" s="2">
        <v>0</v>
      </c>
      <c r="AH989" s="2">
        <v>0</v>
      </c>
      <c r="AJ989" s="100">
        <v>1377</v>
      </c>
      <c r="AK989" s="21">
        <f t="shared" si="30"/>
        <v>192.78000000000003</v>
      </c>
      <c r="AL989" s="21">
        <f t="shared" si="31"/>
        <v>1569.78</v>
      </c>
      <c r="AN989" s="19">
        <v>0</v>
      </c>
      <c r="AO989" s="2"/>
      <c r="AS989" s="17"/>
      <c r="AT989" s="17"/>
      <c r="AU989" s="13"/>
      <c r="AV989" s="13"/>
      <c r="AW989" s="31"/>
      <c r="AX989" s="38"/>
      <c r="AY989" s="33"/>
      <c r="AZ989" s="33"/>
      <c r="BA989" s="34"/>
      <c r="BB989" s="35"/>
      <c r="BC989" s="45"/>
      <c r="BD989" s="46"/>
      <c r="BE989" s="20"/>
    </row>
    <row r="990" spans="1:57" x14ac:dyDescent="0.35">
      <c r="A990" s="14">
        <v>990</v>
      </c>
      <c r="B990" t="s">
        <v>3156</v>
      </c>
      <c r="C990" t="s">
        <v>38</v>
      </c>
      <c r="D990" t="s">
        <v>2896</v>
      </c>
      <c r="E990" t="s">
        <v>2897</v>
      </c>
      <c r="G990" s="2">
        <v>2.11</v>
      </c>
      <c r="H990" t="s">
        <v>109</v>
      </c>
      <c r="I990" t="s">
        <v>3157</v>
      </c>
      <c r="M990" t="s">
        <v>51</v>
      </c>
      <c r="N990" t="s">
        <v>2900</v>
      </c>
      <c r="O990" t="s">
        <v>3131</v>
      </c>
      <c r="P990" t="s">
        <v>2912</v>
      </c>
      <c r="Q990" t="s">
        <v>46</v>
      </c>
      <c r="R990">
        <v>9</v>
      </c>
      <c r="S990" s="4">
        <v>189</v>
      </c>
      <c r="T990" s="2">
        <v>398.85</v>
      </c>
      <c r="U990" s="2">
        <v>55.84</v>
      </c>
      <c r="V990" s="2">
        <v>454.69</v>
      </c>
      <c r="X990" s="2">
        <v>0</v>
      </c>
      <c r="Y990" s="2">
        <v>0</v>
      </c>
      <c r="Z990" s="2">
        <v>0</v>
      </c>
      <c r="AB990" s="2">
        <v>0</v>
      </c>
      <c r="AC990" s="2">
        <v>0</v>
      </c>
      <c r="AD990" s="2">
        <v>0</v>
      </c>
      <c r="AF990" s="2">
        <v>0</v>
      </c>
      <c r="AG990" s="2">
        <v>0</v>
      </c>
      <c r="AH990" s="2">
        <v>0</v>
      </c>
      <c r="AJ990" s="100">
        <v>547.9</v>
      </c>
      <c r="AK990" s="21">
        <f t="shared" si="30"/>
        <v>76.706000000000003</v>
      </c>
      <c r="AL990" s="21">
        <f t="shared" si="31"/>
        <v>624.60599999999999</v>
      </c>
      <c r="AN990" s="19">
        <v>0</v>
      </c>
      <c r="AO990" s="2"/>
      <c r="AS990" s="17"/>
      <c r="AT990" s="17"/>
      <c r="AU990" s="13"/>
      <c r="AV990" s="13"/>
      <c r="AW990" s="31"/>
      <c r="AX990" s="38"/>
      <c r="AY990" s="33"/>
      <c r="AZ990" s="33"/>
      <c r="BA990" s="34"/>
      <c r="BB990" s="35"/>
      <c r="BC990" s="45"/>
      <c r="BD990" s="46"/>
      <c r="BE990" s="20"/>
    </row>
    <row r="991" spans="1:57" x14ac:dyDescent="0.35">
      <c r="A991" s="14">
        <v>991</v>
      </c>
      <c r="B991" t="s">
        <v>3107</v>
      </c>
      <c r="C991" t="s">
        <v>38</v>
      </c>
      <c r="D991" t="s">
        <v>2896</v>
      </c>
      <c r="E991" t="s">
        <v>2897</v>
      </c>
      <c r="G991" s="2">
        <v>2.0299999999999998</v>
      </c>
      <c r="H991" t="s">
        <v>109</v>
      </c>
      <c r="I991" t="s">
        <v>3108</v>
      </c>
      <c r="M991" t="s">
        <v>51</v>
      </c>
      <c r="N991" t="s">
        <v>2900</v>
      </c>
      <c r="O991" t="s">
        <v>3109</v>
      </c>
      <c r="P991" t="s">
        <v>2902</v>
      </c>
      <c r="Q991" t="s">
        <v>46</v>
      </c>
      <c r="R991">
        <v>7</v>
      </c>
      <c r="S991" s="4">
        <v>132</v>
      </c>
      <c r="T991" s="2">
        <v>268.3</v>
      </c>
      <c r="U991" s="2">
        <v>37.56</v>
      </c>
      <c r="V991" s="2">
        <v>305.86</v>
      </c>
      <c r="X991" s="2">
        <v>0</v>
      </c>
      <c r="Y991" s="2">
        <v>0</v>
      </c>
      <c r="Z991" s="2">
        <v>0</v>
      </c>
      <c r="AB991" s="2">
        <v>0</v>
      </c>
      <c r="AC991" s="2">
        <v>0</v>
      </c>
      <c r="AD991" s="2">
        <v>0</v>
      </c>
      <c r="AF991" s="2">
        <v>0</v>
      </c>
      <c r="AG991" s="2">
        <v>0</v>
      </c>
      <c r="AH991" s="2">
        <v>0</v>
      </c>
      <c r="AJ991" s="100">
        <v>382.66</v>
      </c>
      <c r="AK991" s="21">
        <f t="shared" si="30"/>
        <v>53.572400000000009</v>
      </c>
      <c r="AL991" s="21">
        <f t="shared" si="31"/>
        <v>436.23240000000004</v>
      </c>
      <c r="AN991" s="19">
        <v>0</v>
      </c>
      <c r="AO991" s="2"/>
      <c r="AS991" s="17"/>
      <c r="AT991" s="17"/>
      <c r="AU991" s="13"/>
      <c r="AV991" s="13"/>
      <c r="AW991" s="31"/>
      <c r="AX991" s="38"/>
      <c r="AY991" s="33"/>
      <c r="AZ991" s="33"/>
      <c r="BA991" s="34"/>
      <c r="BB991" s="35"/>
      <c r="BC991" s="45"/>
      <c r="BD991" s="46"/>
      <c r="BE991" s="20"/>
    </row>
    <row r="992" spans="1:57" x14ac:dyDescent="0.35">
      <c r="A992" s="14">
        <v>992</v>
      </c>
      <c r="B992" t="s">
        <v>3190</v>
      </c>
      <c r="C992" t="s">
        <v>38</v>
      </c>
      <c r="D992" t="s">
        <v>2896</v>
      </c>
      <c r="E992" t="s">
        <v>2897</v>
      </c>
      <c r="G992" s="2">
        <v>2.0299999999999998</v>
      </c>
      <c r="H992" t="s">
        <v>109</v>
      </c>
      <c r="I992" t="s">
        <v>3191</v>
      </c>
      <c r="M992" t="s">
        <v>51</v>
      </c>
      <c r="N992" t="s">
        <v>2900</v>
      </c>
      <c r="O992" t="s">
        <v>3000</v>
      </c>
      <c r="P992" t="s">
        <v>2902</v>
      </c>
      <c r="Q992" t="s">
        <v>46</v>
      </c>
      <c r="R992">
        <v>11</v>
      </c>
      <c r="S992" s="4">
        <v>232</v>
      </c>
      <c r="T992" s="2">
        <v>471.56</v>
      </c>
      <c r="U992" s="2">
        <v>66.02</v>
      </c>
      <c r="V992" s="2">
        <v>537.58000000000004</v>
      </c>
      <c r="X992" s="2">
        <v>0</v>
      </c>
      <c r="Y992" s="2">
        <v>0</v>
      </c>
      <c r="Z992" s="2">
        <v>0</v>
      </c>
      <c r="AB992" s="2">
        <v>0</v>
      </c>
      <c r="AC992" s="2">
        <v>0</v>
      </c>
      <c r="AD992" s="2">
        <v>0</v>
      </c>
      <c r="AF992" s="2">
        <v>0</v>
      </c>
      <c r="AG992" s="2">
        <v>0</v>
      </c>
      <c r="AH992" s="2">
        <v>0</v>
      </c>
      <c r="AJ992" s="100">
        <v>672.56000000000006</v>
      </c>
      <c r="AK992" s="21">
        <f t="shared" si="30"/>
        <v>94.158400000000015</v>
      </c>
      <c r="AL992" s="21">
        <f t="shared" si="31"/>
        <v>766.71840000000009</v>
      </c>
      <c r="AN992" s="19">
        <v>0</v>
      </c>
      <c r="AO992" s="2"/>
      <c r="AS992" s="17"/>
      <c r="AT992" s="17"/>
      <c r="AU992" s="13"/>
      <c r="AV992" s="13"/>
      <c r="AW992" s="31"/>
      <c r="AX992" s="38"/>
      <c r="AY992" s="33"/>
      <c r="AZ992" s="33"/>
      <c r="BA992" s="34"/>
      <c r="BB992" s="35"/>
      <c r="BC992" s="45"/>
      <c r="BD992" s="46"/>
      <c r="BE992" s="20"/>
    </row>
    <row r="993" spans="1:57" x14ac:dyDescent="0.35">
      <c r="A993" s="14">
        <v>993</v>
      </c>
      <c r="B993" t="s">
        <v>3172</v>
      </c>
      <c r="C993" t="s">
        <v>38</v>
      </c>
      <c r="D993" t="s">
        <v>2896</v>
      </c>
      <c r="E993" t="s">
        <v>2897</v>
      </c>
      <c r="G993" s="2">
        <v>2.0299999999999998</v>
      </c>
      <c r="H993" t="s">
        <v>109</v>
      </c>
      <c r="I993" t="s">
        <v>3173</v>
      </c>
      <c r="M993" t="s">
        <v>51</v>
      </c>
      <c r="N993" t="s">
        <v>2900</v>
      </c>
      <c r="O993" t="s">
        <v>3174</v>
      </c>
      <c r="P993" t="s">
        <v>2902</v>
      </c>
      <c r="Q993" t="s">
        <v>46</v>
      </c>
      <c r="R993">
        <v>12</v>
      </c>
      <c r="S993" s="4">
        <v>209</v>
      </c>
      <c r="T993" s="2">
        <v>424.81</v>
      </c>
      <c r="U993" s="2">
        <v>59.47</v>
      </c>
      <c r="V993" s="2">
        <v>484.28</v>
      </c>
      <c r="X993" s="2">
        <v>0</v>
      </c>
      <c r="Y993" s="2">
        <v>0</v>
      </c>
      <c r="Z993" s="2">
        <v>0</v>
      </c>
      <c r="AB993" s="2">
        <v>0</v>
      </c>
      <c r="AC993" s="2">
        <v>0</v>
      </c>
      <c r="AD993" s="2">
        <v>0</v>
      </c>
      <c r="AF993" s="2">
        <v>0</v>
      </c>
      <c r="AG993" s="2">
        <v>0</v>
      </c>
      <c r="AH993" s="2">
        <v>0</v>
      </c>
      <c r="AJ993" s="100">
        <v>605.88</v>
      </c>
      <c r="AK993" s="21">
        <f t="shared" si="30"/>
        <v>84.823200000000014</v>
      </c>
      <c r="AL993" s="21">
        <f t="shared" si="31"/>
        <v>690.70320000000004</v>
      </c>
      <c r="AN993" s="19">
        <v>0</v>
      </c>
      <c r="AO993" s="2"/>
      <c r="AS993" s="17"/>
      <c r="AT993" s="17"/>
      <c r="AU993" s="13"/>
      <c r="AV993" s="13"/>
      <c r="AW993" s="31"/>
      <c r="AX993" s="38"/>
      <c r="AY993" s="33"/>
      <c r="AZ993" s="33"/>
      <c r="BA993" s="34"/>
      <c r="BB993" s="35"/>
      <c r="BC993" s="45"/>
      <c r="BD993" s="46"/>
      <c r="BE993" s="20"/>
    </row>
    <row r="994" spans="1:57" x14ac:dyDescent="0.35">
      <c r="A994" s="14">
        <v>994</v>
      </c>
      <c r="B994" t="s">
        <v>2906</v>
      </c>
      <c r="C994" t="s">
        <v>38</v>
      </c>
      <c r="D994" t="s">
        <v>2896</v>
      </c>
      <c r="E994" t="s">
        <v>2897</v>
      </c>
      <c r="G994" s="2">
        <v>2.0299999999999998</v>
      </c>
      <c r="H994" t="s">
        <v>109</v>
      </c>
      <c r="I994" t="s">
        <v>2907</v>
      </c>
      <c r="M994" t="s">
        <v>51</v>
      </c>
      <c r="N994" t="s">
        <v>2900</v>
      </c>
      <c r="O994" t="s">
        <v>2908</v>
      </c>
      <c r="P994" t="s">
        <v>2902</v>
      </c>
      <c r="Q994" t="s">
        <v>46</v>
      </c>
      <c r="R994">
        <v>3</v>
      </c>
      <c r="S994" s="7">
        <v>60</v>
      </c>
      <c r="T994" s="2">
        <v>121.95</v>
      </c>
      <c r="U994" s="2">
        <v>17.07</v>
      </c>
      <c r="V994" s="2">
        <v>139.02000000000001</v>
      </c>
      <c r="X994" s="2">
        <v>0</v>
      </c>
      <c r="Y994" s="2">
        <v>0</v>
      </c>
      <c r="Z994" s="2">
        <v>0</v>
      </c>
      <c r="AB994" s="2">
        <v>0</v>
      </c>
      <c r="AC994" s="2">
        <v>0</v>
      </c>
      <c r="AD994" s="2">
        <v>0</v>
      </c>
      <c r="AF994" s="2">
        <v>0</v>
      </c>
      <c r="AG994" s="2">
        <v>0</v>
      </c>
      <c r="AH994" s="2">
        <v>0</v>
      </c>
      <c r="AJ994" s="100">
        <v>208.25</v>
      </c>
      <c r="AK994" s="21">
        <f t="shared" si="30"/>
        <v>29.155000000000001</v>
      </c>
      <c r="AL994" s="21">
        <f t="shared" si="31"/>
        <v>237.405</v>
      </c>
      <c r="AN994" s="19">
        <v>0</v>
      </c>
      <c r="AO994" s="2"/>
      <c r="AS994" s="17"/>
      <c r="AT994" s="17"/>
      <c r="AU994" s="13"/>
      <c r="AV994" s="13"/>
      <c r="AW994" s="31"/>
      <c r="AX994" s="38"/>
      <c r="AY994" s="33"/>
      <c r="AZ994" s="33"/>
      <c r="BA994" s="34"/>
      <c r="BB994" s="35"/>
      <c r="BC994" s="45"/>
      <c r="BD994" s="46"/>
      <c r="BE994" s="20"/>
    </row>
    <row r="995" spans="1:57" x14ac:dyDescent="0.35">
      <c r="A995" s="14">
        <v>995</v>
      </c>
      <c r="B995" t="s">
        <v>2937</v>
      </c>
      <c r="C995" t="s">
        <v>38</v>
      </c>
      <c r="D995" t="s">
        <v>2896</v>
      </c>
      <c r="E995" t="s">
        <v>2897</v>
      </c>
      <c r="G995" s="2">
        <v>2.0299999999999998</v>
      </c>
      <c r="H995" t="s">
        <v>109</v>
      </c>
      <c r="I995" t="s">
        <v>2938</v>
      </c>
      <c r="M995" t="s">
        <v>51</v>
      </c>
      <c r="N995" t="s">
        <v>2900</v>
      </c>
      <c r="O995" t="s">
        <v>2939</v>
      </c>
      <c r="P995" t="s">
        <v>2902</v>
      </c>
      <c r="Q995" t="s">
        <v>46</v>
      </c>
      <c r="R995">
        <v>4</v>
      </c>
      <c r="S995" s="4">
        <v>67</v>
      </c>
      <c r="T995" s="2">
        <v>136.18</v>
      </c>
      <c r="U995" s="2">
        <v>19.07</v>
      </c>
      <c r="V995" s="2">
        <v>155.25</v>
      </c>
      <c r="X995" s="2">
        <v>0</v>
      </c>
      <c r="Y995" s="2">
        <v>0</v>
      </c>
      <c r="Z995" s="2">
        <v>0</v>
      </c>
      <c r="AB995" s="2">
        <v>0</v>
      </c>
      <c r="AC995" s="2">
        <v>0</v>
      </c>
      <c r="AD995" s="2">
        <v>0</v>
      </c>
      <c r="AF995" s="2">
        <v>0</v>
      </c>
      <c r="AG995" s="2">
        <v>0</v>
      </c>
      <c r="AH995" s="2">
        <v>0</v>
      </c>
      <c r="AJ995" s="100">
        <v>208.26</v>
      </c>
      <c r="AK995" s="21">
        <f t="shared" si="30"/>
        <v>29.156400000000001</v>
      </c>
      <c r="AL995" s="21">
        <f t="shared" si="31"/>
        <v>237.41639999999998</v>
      </c>
      <c r="AN995" s="19">
        <v>0</v>
      </c>
      <c r="AO995" s="2"/>
      <c r="AS995" s="17"/>
      <c r="AT995" s="17"/>
      <c r="AU995" s="13"/>
      <c r="AV995" s="13"/>
      <c r="AW995" s="31"/>
      <c r="AX995" s="38"/>
      <c r="AY995" s="33"/>
      <c r="AZ995" s="33"/>
      <c r="BA995" s="34"/>
      <c r="BB995" s="35"/>
      <c r="BC995" s="45"/>
      <c r="BD995" s="46"/>
      <c r="BE995" s="20"/>
    </row>
    <row r="996" spans="1:57" x14ac:dyDescent="0.35">
      <c r="A996" s="14">
        <v>996</v>
      </c>
      <c r="B996" t="s">
        <v>3192</v>
      </c>
      <c r="C996" t="s">
        <v>38</v>
      </c>
      <c r="D996" t="s">
        <v>2896</v>
      </c>
      <c r="E996" t="s">
        <v>2897</v>
      </c>
      <c r="G996" s="2">
        <v>2.0299999999999998</v>
      </c>
      <c r="H996" t="s">
        <v>139</v>
      </c>
      <c r="I996" t="s">
        <v>3193</v>
      </c>
      <c r="M996" t="s">
        <v>51</v>
      </c>
      <c r="N996" t="s">
        <v>2900</v>
      </c>
      <c r="O996" t="s">
        <v>3116</v>
      </c>
      <c r="P996" t="s">
        <v>2902</v>
      </c>
      <c r="Q996" t="s">
        <v>46</v>
      </c>
      <c r="R996">
        <v>10</v>
      </c>
      <c r="S996" s="4">
        <v>233</v>
      </c>
      <c r="T996" s="2">
        <v>473.59</v>
      </c>
      <c r="U996" s="2">
        <v>66.3</v>
      </c>
      <c r="V996" s="2">
        <v>539.89</v>
      </c>
      <c r="X996" s="2">
        <v>0</v>
      </c>
      <c r="Y996" s="2">
        <v>0</v>
      </c>
      <c r="Z996" s="2">
        <v>0</v>
      </c>
      <c r="AB996" s="2">
        <v>0</v>
      </c>
      <c r="AC996" s="2">
        <v>0</v>
      </c>
      <c r="AD996" s="2">
        <v>0</v>
      </c>
      <c r="AF996" s="2">
        <v>0</v>
      </c>
      <c r="AG996" s="2">
        <v>0</v>
      </c>
      <c r="AH996" s="2">
        <v>0</v>
      </c>
      <c r="AJ996" s="100">
        <v>1125.45</v>
      </c>
      <c r="AK996" s="21">
        <f t="shared" si="30"/>
        <v>157.56300000000002</v>
      </c>
      <c r="AL996" s="21">
        <f t="shared" si="31"/>
        <v>1283.0130000000001</v>
      </c>
      <c r="AN996" s="19">
        <v>0</v>
      </c>
      <c r="AO996" s="2"/>
      <c r="AS996" s="17"/>
      <c r="AT996" s="17"/>
      <c r="AU996" s="13"/>
      <c r="AV996" s="13"/>
      <c r="AW996" s="31"/>
      <c r="AX996" s="38"/>
      <c r="AY996" s="33"/>
      <c r="AZ996" s="33"/>
      <c r="BA996" s="34"/>
      <c r="BB996" s="35"/>
      <c r="BC996" s="45"/>
      <c r="BD996" s="46"/>
      <c r="BE996" s="20"/>
    </row>
    <row r="997" spans="1:57" x14ac:dyDescent="0.35">
      <c r="A997" s="14">
        <v>997</v>
      </c>
      <c r="B997" t="s">
        <v>3117</v>
      </c>
      <c r="C997" t="s">
        <v>38</v>
      </c>
      <c r="D997" t="s">
        <v>2896</v>
      </c>
      <c r="E997" t="s">
        <v>2897</v>
      </c>
      <c r="G997" s="2">
        <v>2.0299999999999998</v>
      </c>
      <c r="H997" t="s">
        <v>139</v>
      </c>
      <c r="I997" t="s">
        <v>3118</v>
      </c>
      <c r="M997" t="s">
        <v>51</v>
      </c>
      <c r="N997" t="s">
        <v>2900</v>
      </c>
      <c r="O997" t="s">
        <v>3119</v>
      </c>
      <c r="P997" t="s">
        <v>2902</v>
      </c>
      <c r="Q997" t="s">
        <v>46</v>
      </c>
      <c r="R997">
        <v>8</v>
      </c>
      <c r="S997" s="4">
        <v>135</v>
      </c>
      <c r="T997" s="2">
        <v>274.39999999999998</v>
      </c>
      <c r="U997" s="2">
        <v>38.42</v>
      </c>
      <c r="V997" s="2">
        <v>312.82</v>
      </c>
      <c r="X997" s="2">
        <v>0</v>
      </c>
      <c r="Y997" s="2">
        <v>0</v>
      </c>
      <c r="Z997" s="2">
        <v>0</v>
      </c>
      <c r="AB997" s="2">
        <v>0</v>
      </c>
      <c r="AC997" s="2">
        <v>0</v>
      </c>
      <c r="AD997" s="2">
        <v>0</v>
      </c>
      <c r="AF997" s="2">
        <v>0</v>
      </c>
      <c r="AG997" s="2">
        <v>0</v>
      </c>
      <c r="AH997" s="2">
        <v>0</v>
      </c>
      <c r="AJ997" s="100">
        <v>391.36</v>
      </c>
      <c r="AK997" s="21">
        <f t="shared" si="30"/>
        <v>54.790400000000005</v>
      </c>
      <c r="AL997" s="21">
        <f t="shared" si="31"/>
        <v>446.15039999999999</v>
      </c>
      <c r="AN997" s="19">
        <v>0</v>
      </c>
      <c r="AO997" s="2"/>
      <c r="AS997" s="17"/>
      <c r="AT997" s="17"/>
      <c r="AU997" s="13"/>
      <c r="AV997" s="13"/>
      <c r="AW997" s="31"/>
      <c r="AX997" s="38"/>
      <c r="AY997" s="33"/>
      <c r="AZ997" s="33"/>
      <c r="BA997" s="34"/>
      <c r="BB997" s="35"/>
      <c r="BC997" s="45"/>
      <c r="BD997" s="46"/>
      <c r="BE997" s="20"/>
    </row>
    <row r="998" spans="1:57" x14ac:dyDescent="0.35">
      <c r="A998" s="14">
        <v>998</v>
      </c>
      <c r="B998" t="s">
        <v>2940</v>
      </c>
      <c r="C998" t="s">
        <v>38</v>
      </c>
      <c r="D998" t="s">
        <v>2896</v>
      </c>
      <c r="E998" t="s">
        <v>2897</v>
      </c>
      <c r="G998" s="2">
        <v>2.0299999999999998</v>
      </c>
      <c r="H998" t="s">
        <v>139</v>
      </c>
      <c r="I998" t="s">
        <v>2941</v>
      </c>
      <c r="M998" t="s">
        <v>51</v>
      </c>
      <c r="N998" t="s">
        <v>2900</v>
      </c>
      <c r="O998" t="s">
        <v>2942</v>
      </c>
      <c r="P998" t="s">
        <v>2902</v>
      </c>
      <c r="Q998" t="s">
        <v>46</v>
      </c>
      <c r="R998">
        <v>2</v>
      </c>
      <c r="S998" s="4">
        <v>68</v>
      </c>
      <c r="T998" s="2">
        <v>138.22</v>
      </c>
      <c r="U998" s="2">
        <v>19.350000000000001</v>
      </c>
      <c r="V998" s="2">
        <v>157.57</v>
      </c>
      <c r="X998" s="2">
        <v>0</v>
      </c>
      <c r="Y998" s="2">
        <v>0</v>
      </c>
      <c r="Z998" s="2">
        <v>0</v>
      </c>
      <c r="AB998" s="2">
        <v>0</v>
      </c>
      <c r="AC998" s="2">
        <v>0</v>
      </c>
      <c r="AD998" s="2">
        <v>0</v>
      </c>
      <c r="AF998" s="2">
        <v>0</v>
      </c>
      <c r="AG998" s="2">
        <v>0</v>
      </c>
      <c r="AH998" s="2">
        <v>0</v>
      </c>
      <c r="AJ998" s="100">
        <v>208.27</v>
      </c>
      <c r="AK998" s="21">
        <f t="shared" si="30"/>
        <v>29.157800000000005</v>
      </c>
      <c r="AL998" s="21">
        <f t="shared" si="31"/>
        <v>237.42780000000002</v>
      </c>
      <c r="AN998" s="19">
        <v>0</v>
      </c>
      <c r="AO998" s="2"/>
      <c r="AS998" s="17"/>
      <c r="AT998" s="17"/>
      <c r="AU998" s="13"/>
      <c r="AV998" s="13"/>
      <c r="AW998" s="31"/>
      <c r="AX998" s="38"/>
      <c r="AY998" s="33"/>
      <c r="AZ998" s="33"/>
      <c r="BA998" s="34"/>
      <c r="BB998" s="35"/>
      <c r="BC998" s="45"/>
      <c r="BD998" s="46"/>
      <c r="BE998" s="20"/>
    </row>
    <row r="999" spans="1:57" x14ac:dyDescent="0.35">
      <c r="A999" s="14">
        <v>999</v>
      </c>
      <c r="B999" t="s">
        <v>2969</v>
      </c>
      <c r="C999" t="s">
        <v>38</v>
      </c>
      <c r="D999" t="s">
        <v>2896</v>
      </c>
      <c r="E999" t="s">
        <v>2897</v>
      </c>
      <c r="G999" s="2">
        <v>2.0299999999999998</v>
      </c>
      <c r="H999" t="s">
        <v>139</v>
      </c>
      <c r="I999" t="s">
        <v>2970</v>
      </c>
      <c r="M999" t="s">
        <v>51</v>
      </c>
      <c r="N999" t="s">
        <v>2900</v>
      </c>
      <c r="O999" t="s">
        <v>2971</v>
      </c>
      <c r="P999" t="s">
        <v>2902</v>
      </c>
      <c r="Q999" t="s">
        <v>46</v>
      </c>
      <c r="R999">
        <v>4</v>
      </c>
      <c r="S999" s="4">
        <v>75</v>
      </c>
      <c r="T999" s="2">
        <v>152.44</v>
      </c>
      <c r="U999" s="2">
        <v>21.34</v>
      </c>
      <c r="V999" s="2">
        <v>173.78</v>
      </c>
      <c r="X999" s="2">
        <v>0</v>
      </c>
      <c r="Y999" s="2">
        <v>0</v>
      </c>
      <c r="Z999" s="2">
        <v>0</v>
      </c>
      <c r="AB999" s="2">
        <v>0</v>
      </c>
      <c r="AC999" s="2">
        <v>0</v>
      </c>
      <c r="AD999" s="2">
        <v>0</v>
      </c>
      <c r="AF999" s="2">
        <v>0</v>
      </c>
      <c r="AG999" s="2">
        <v>0</v>
      </c>
      <c r="AH999" s="2">
        <v>0</v>
      </c>
      <c r="AJ999" s="100">
        <v>217.42000000000002</v>
      </c>
      <c r="AK999" s="21">
        <f t="shared" si="30"/>
        <v>30.438800000000004</v>
      </c>
      <c r="AL999" s="21">
        <f t="shared" si="31"/>
        <v>247.85880000000003</v>
      </c>
      <c r="AN999" s="19">
        <v>0</v>
      </c>
      <c r="AO999" s="2"/>
      <c r="AS999" s="17"/>
      <c r="AT999" s="17"/>
      <c r="AU999" s="13"/>
      <c r="AV999" s="13"/>
      <c r="AW999" s="31"/>
      <c r="AX999" s="38"/>
      <c r="AY999" s="33"/>
      <c r="AZ999" s="33"/>
      <c r="BA999" s="34"/>
      <c r="BB999" s="35"/>
      <c r="BC999" s="45"/>
      <c r="BD999" s="46"/>
      <c r="BE999" s="20"/>
    </row>
    <row r="1000" spans="1:57" x14ac:dyDescent="0.35">
      <c r="A1000" s="14">
        <v>1000</v>
      </c>
      <c r="B1000" t="s">
        <v>3142</v>
      </c>
      <c r="C1000" t="s">
        <v>38</v>
      </c>
      <c r="D1000" t="s">
        <v>2896</v>
      </c>
      <c r="E1000" t="s">
        <v>2897</v>
      </c>
      <c r="G1000" s="2">
        <v>2.0299999999999998</v>
      </c>
      <c r="H1000" t="s">
        <v>209</v>
      </c>
      <c r="I1000" t="s">
        <v>3143</v>
      </c>
      <c r="M1000" t="s">
        <v>51</v>
      </c>
      <c r="N1000" t="s">
        <v>2900</v>
      </c>
      <c r="O1000" t="s">
        <v>2939</v>
      </c>
      <c r="P1000" t="s">
        <v>2902</v>
      </c>
      <c r="Q1000" t="s">
        <v>46</v>
      </c>
      <c r="R1000">
        <v>6</v>
      </c>
      <c r="S1000" s="4">
        <v>154</v>
      </c>
      <c r="T1000" s="2">
        <v>313.02</v>
      </c>
      <c r="U1000" s="2">
        <v>43.82</v>
      </c>
      <c r="V1000" s="2">
        <v>356.84</v>
      </c>
      <c r="X1000" s="2">
        <v>0</v>
      </c>
      <c r="Y1000" s="2">
        <v>0</v>
      </c>
      <c r="Z1000" s="2">
        <v>0</v>
      </c>
      <c r="AB1000" s="2">
        <v>0</v>
      </c>
      <c r="AC1000" s="2">
        <v>0</v>
      </c>
      <c r="AD1000" s="2">
        <v>0</v>
      </c>
      <c r="AF1000" s="2">
        <v>0</v>
      </c>
      <c r="AG1000" s="2">
        <v>0</v>
      </c>
      <c r="AH1000" s="2">
        <v>0</v>
      </c>
      <c r="AJ1000" s="100">
        <v>446.44</v>
      </c>
      <c r="AK1000" s="21">
        <f t="shared" si="30"/>
        <v>62.501600000000003</v>
      </c>
      <c r="AL1000" s="21">
        <f t="shared" si="31"/>
        <v>508.94159999999999</v>
      </c>
      <c r="AN1000" s="19">
        <v>0</v>
      </c>
      <c r="AO1000" s="2"/>
      <c r="AS1000" s="17"/>
      <c r="AT1000" s="17"/>
      <c r="AU1000" s="13"/>
      <c r="AV1000" s="13"/>
      <c r="AW1000" s="31"/>
      <c r="AX1000" s="38"/>
      <c r="AY1000" s="33"/>
      <c r="AZ1000" s="33"/>
      <c r="BA1000" s="34"/>
      <c r="BB1000" s="35"/>
      <c r="BC1000" s="45"/>
      <c r="BD1000" s="46"/>
      <c r="BE1000" s="20"/>
    </row>
    <row r="1001" spans="1:57" x14ac:dyDescent="0.35">
      <c r="A1001" s="14">
        <v>1001</v>
      </c>
      <c r="B1001" t="s">
        <v>2909</v>
      </c>
      <c r="C1001" t="s">
        <v>38</v>
      </c>
      <c r="D1001" t="s">
        <v>2896</v>
      </c>
      <c r="E1001" t="s">
        <v>2897</v>
      </c>
      <c r="G1001" s="2">
        <v>2.11</v>
      </c>
      <c r="H1001" t="s">
        <v>209</v>
      </c>
      <c r="I1001" t="s">
        <v>2910</v>
      </c>
      <c r="M1001" t="s">
        <v>51</v>
      </c>
      <c r="N1001" t="s">
        <v>2900</v>
      </c>
      <c r="O1001" t="s">
        <v>2911</v>
      </c>
      <c r="P1001" t="s">
        <v>2912</v>
      </c>
      <c r="Q1001" t="s">
        <v>46</v>
      </c>
      <c r="R1001">
        <v>3</v>
      </c>
      <c r="S1001" s="7">
        <v>60</v>
      </c>
      <c r="T1001" s="2">
        <v>126.62</v>
      </c>
      <c r="U1001" s="2">
        <v>17.73</v>
      </c>
      <c r="V1001" s="2">
        <v>144.35</v>
      </c>
      <c r="X1001" s="2">
        <v>0</v>
      </c>
      <c r="Y1001" s="2">
        <v>0</v>
      </c>
      <c r="Z1001" s="2">
        <v>0</v>
      </c>
      <c r="AB1001" s="2">
        <v>0</v>
      </c>
      <c r="AC1001" s="2">
        <v>0</v>
      </c>
      <c r="AD1001" s="2">
        <v>0</v>
      </c>
      <c r="AF1001" s="2">
        <v>0</v>
      </c>
      <c r="AG1001" s="2">
        <v>0</v>
      </c>
      <c r="AH1001" s="2">
        <v>0</v>
      </c>
      <c r="AJ1001" s="100">
        <v>208.26</v>
      </c>
      <c r="AK1001" s="21">
        <f t="shared" si="30"/>
        <v>29.156400000000001</v>
      </c>
      <c r="AL1001" s="21">
        <f t="shared" si="31"/>
        <v>237.41639999999998</v>
      </c>
      <c r="AN1001" s="19">
        <v>0</v>
      </c>
      <c r="AO1001" s="2"/>
      <c r="AS1001" s="17"/>
      <c r="AT1001" s="17"/>
      <c r="AU1001" s="13"/>
      <c r="AV1001" s="13"/>
      <c r="AW1001" s="31"/>
      <c r="AX1001" s="38"/>
      <c r="AY1001" s="33"/>
      <c r="AZ1001" s="33"/>
      <c r="BA1001" s="34"/>
      <c r="BB1001" s="35"/>
      <c r="BC1001" s="45"/>
      <c r="BD1001" s="46"/>
      <c r="BE1001" s="20"/>
    </row>
    <row r="1002" spans="1:57" x14ac:dyDescent="0.35">
      <c r="A1002" s="14">
        <v>1002</v>
      </c>
      <c r="B1002" t="s">
        <v>2945</v>
      </c>
      <c r="C1002" t="s">
        <v>38</v>
      </c>
      <c r="D1002" t="s">
        <v>2896</v>
      </c>
      <c r="E1002" t="s">
        <v>2897</v>
      </c>
      <c r="G1002" s="2">
        <v>2.0299999999999998</v>
      </c>
      <c r="H1002" t="s">
        <v>209</v>
      </c>
      <c r="I1002" t="s">
        <v>2946</v>
      </c>
      <c r="M1002" t="s">
        <v>51</v>
      </c>
      <c r="N1002" t="s">
        <v>2900</v>
      </c>
      <c r="O1002" t="s">
        <v>2947</v>
      </c>
      <c r="P1002" t="s">
        <v>2902</v>
      </c>
      <c r="Q1002" t="s">
        <v>46</v>
      </c>
      <c r="R1002">
        <v>3</v>
      </c>
      <c r="S1002" s="4">
        <v>69</v>
      </c>
      <c r="T1002" s="2">
        <v>140.25</v>
      </c>
      <c r="U1002" s="2">
        <v>19.64</v>
      </c>
      <c r="V1002" s="2">
        <v>159.88999999999999</v>
      </c>
      <c r="X1002" s="2">
        <v>0</v>
      </c>
      <c r="Y1002" s="2">
        <v>0</v>
      </c>
      <c r="Z1002" s="2">
        <v>0</v>
      </c>
      <c r="AB1002" s="2">
        <v>0</v>
      </c>
      <c r="AC1002" s="2">
        <v>0</v>
      </c>
      <c r="AD1002" s="2">
        <v>0</v>
      </c>
      <c r="AF1002" s="2">
        <v>0</v>
      </c>
      <c r="AG1002" s="2">
        <v>0</v>
      </c>
      <c r="AH1002" s="2">
        <v>0</v>
      </c>
      <c r="AJ1002" s="100">
        <v>208.26</v>
      </c>
      <c r="AK1002" s="21">
        <f t="shared" si="30"/>
        <v>29.156400000000001</v>
      </c>
      <c r="AL1002" s="21">
        <f t="shared" si="31"/>
        <v>237.41639999999998</v>
      </c>
      <c r="AN1002" s="19">
        <v>0</v>
      </c>
      <c r="AO1002" s="2"/>
      <c r="AS1002" s="17"/>
      <c r="AT1002" s="17"/>
      <c r="AU1002" s="13"/>
      <c r="AV1002" s="13"/>
      <c r="AW1002" s="31"/>
      <c r="AX1002" s="38"/>
      <c r="AY1002" s="33"/>
      <c r="AZ1002" s="33"/>
      <c r="BA1002" s="34"/>
      <c r="BB1002" s="35"/>
      <c r="BC1002" s="45"/>
      <c r="BD1002" s="46"/>
      <c r="BE1002" s="20"/>
    </row>
    <row r="1003" spans="1:57" x14ac:dyDescent="0.35">
      <c r="A1003" s="14">
        <v>1003</v>
      </c>
      <c r="B1003" t="s">
        <v>2998</v>
      </c>
      <c r="C1003" t="s">
        <v>38</v>
      </c>
      <c r="D1003" t="s">
        <v>2896</v>
      </c>
      <c r="E1003" t="s">
        <v>2897</v>
      </c>
      <c r="G1003" s="2">
        <v>2.0299999999999998</v>
      </c>
      <c r="H1003" t="s">
        <v>209</v>
      </c>
      <c r="I1003" t="s">
        <v>2999</v>
      </c>
      <c r="M1003" t="s">
        <v>51</v>
      </c>
      <c r="N1003" t="s">
        <v>2900</v>
      </c>
      <c r="O1003" t="s">
        <v>3000</v>
      </c>
      <c r="P1003" t="s">
        <v>2902</v>
      </c>
      <c r="Q1003" t="s">
        <v>46</v>
      </c>
      <c r="R1003">
        <v>4</v>
      </c>
      <c r="S1003" s="4">
        <v>94</v>
      </c>
      <c r="T1003" s="2">
        <v>191.06</v>
      </c>
      <c r="U1003" s="2">
        <v>26.75</v>
      </c>
      <c r="V1003" s="2">
        <v>217.81</v>
      </c>
      <c r="X1003" s="2">
        <v>0</v>
      </c>
      <c r="Y1003" s="2">
        <v>0</v>
      </c>
      <c r="Z1003" s="2">
        <v>0</v>
      </c>
      <c r="AB1003" s="2">
        <v>0</v>
      </c>
      <c r="AC1003" s="2">
        <v>0</v>
      </c>
      <c r="AD1003" s="2">
        <v>0</v>
      </c>
      <c r="AF1003" s="2">
        <v>0</v>
      </c>
      <c r="AG1003" s="2">
        <v>0</v>
      </c>
      <c r="AH1003" s="2">
        <v>0</v>
      </c>
      <c r="AJ1003" s="100">
        <v>272.5</v>
      </c>
      <c r="AK1003" s="21">
        <f t="shared" si="30"/>
        <v>38.150000000000006</v>
      </c>
      <c r="AL1003" s="21">
        <f t="shared" si="31"/>
        <v>310.64999999999998</v>
      </c>
      <c r="AN1003" s="19">
        <v>0</v>
      </c>
      <c r="AO1003" s="2"/>
      <c r="AS1003" s="17"/>
      <c r="AT1003" s="17"/>
      <c r="AU1003" s="13"/>
      <c r="AV1003" s="13"/>
      <c r="AW1003" s="31"/>
      <c r="AX1003" s="38"/>
      <c r="AY1003" s="33"/>
      <c r="AZ1003" s="33"/>
      <c r="BA1003" s="34"/>
      <c r="BB1003" s="35"/>
      <c r="BC1003" s="45"/>
      <c r="BD1003" s="46"/>
      <c r="BE1003" s="20"/>
    </row>
    <row r="1004" spans="1:57" x14ac:dyDescent="0.35">
      <c r="A1004" s="14">
        <v>1004</v>
      </c>
      <c r="B1004" t="s">
        <v>3006</v>
      </c>
      <c r="C1004" t="s">
        <v>38</v>
      </c>
      <c r="D1004" t="s">
        <v>2896</v>
      </c>
      <c r="E1004" t="s">
        <v>2897</v>
      </c>
      <c r="G1004" s="2">
        <v>2.11</v>
      </c>
      <c r="H1004" t="s">
        <v>209</v>
      </c>
      <c r="I1004" t="s">
        <v>3007</v>
      </c>
      <c r="M1004" t="s">
        <v>51</v>
      </c>
      <c r="N1004" t="s">
        <v>2900</v>
      </c>
      <c r="O1004" t="s">
        <v>3008</v>
      </c>
      <c r="P1004" t="s">
        <v>2912</v>
      </c>
      <c r="Q1004" t="s">
        <v>46</v>
      </c>
      <c r="R1004">
        <v>4</v>
      </c>
      <c r="S1004" s="4">
        <v>102</v>
      </c>
      <c r="T1004" s="2">
        <v>215.25</v>
      </c>
      <c r="U1004" s="2">
        <v>30.14</v>
      </c>
      <c r="V1004" s="2">
        <v>245.39</v>
      </c>
      <c r="X1004" s="2">
        <v>0</v>
      </c>
      <c r="Y1004" s="2">
        <v>0</v>
      </c>
      <c r="Z1004" s="2">
        <v>0</v>
      </c>
      <c r="AB1004" s="2">
        <v>0</v>
      </c>
      <c r="AC1004" s="2">
        <v>0</v>
      </c>
      <c r="AD1004" s="2">
        <v>0</v>
      </c>
      <c r="AF1004" s="2">
        <v>0</v>
      </c>
      <c r="AG1004" s="2">
        <v>0</v>
      </c>
      <c r="AH1004" s="2">
        <v>0</v>
      </c>
      <c r="AJ1004" s="100">
        <v>295.69</v>
      </c>
      <c r="AK1004" s="21">
        <f t="shared" si="30"/>
        <v>41.396600000000007</v>
      </c>
      <c r="AL1004" s="21">
        <f t="shared" si="31"/>
        <v>337.08659999999998</v>
      </c>
      <c r="AN1004" s="19">
        <v>0</v>
      </c>
      <c r="AO1004" s="2"/>
      <c r="AS1004" s="17"/>
      <c r="AT1004" s="17"/>
      <c r="AU1004" s="13"/>
      <c r="AV1004" s="13"/>
      <c r="AW1004" s="31"/>
      <c r="AX1004" s="38"/>
      <c r="AY1004" s="33"/>
      <c r="AZ1004" s="33"/>
      <c r="BA1004" s="34"/>
      <c r="BB1004" s="35"/>
      <c r="BC1004" s="45"/>
      <c r="BD1004" s="46"/>
      <c r="BE1004" s="20"/>
    </row>
    <row r="1005" spans="1:57" x14ac:dyDescent="0.35">
      <c r="A1005" s="14">
        <v>1005</v>
      </c>
      <c r="B1005" t="s">
        <v>3138</v>
      </c>
      <c r="C1005" t="s">
        <v>38</v>
      </c>
      <c r="D1005" t="s">
        <v>2896</v>
      </c>
      <c r="E1005" t="s">
        <v>2897</v>
      </c>
      <c r="G1005" s="2">
        <v>2.0299999999999998</v>
      </c>
      <c r="H1005" t="s">
        <v>209</v>
      </c>
      <c r="I1005" t="s">
        <v>3139</v>
      </c>
      <c r="M1005" t="s">
        <v>51</v>
      </c>
      <c r="N1005" t="s">
        <v>2900</v>
      </c>
      <c r="O1005" t="s">
        <v>2971</v>
      </c>
      <c r="P1005" t="s">
        <v>2902</v>
      </c>
      <c r="Q1005" t="s">
        <v>46</v>
      </c>
      <c r="R1005">
        <v>7</v>
      </c>
      <c r="S1005" s="4">
        <v>150</v>
      </c>
      <c r="T1005" s="2">
        <v>304.89</v>
      </c>
      <c r="U1005" s="2">
        <v>42.68</v>
      </c>
      <c r="V1005" s="2">
        <v>347.57</v>
      </c>
      <c r="X1005" s="2">
        <v>0</v>
      </c>
      <c r="Y1005" s="2">
        <v>0</v>
      </c>
      <c r="Z1005" s="2">
        <v>0</v>
      </c>
      <c r="AB1005" s="2">
        <v>0</v>
      </c>
      <c r="AC1005" s="2">
        <v>0</v>
      </c>
      <c r="AD1005" s="2">
        <v>0</v>
      </c>
      <c r="AF1005" s="2">
        <v>0</v>
      </c>
      <c r="AG1005" s="2">
        <v>0</v>
      </c>
      <c r="AH1005" s="2">
        <v>0</v>
      </c>
      <c r="AJ1005" s="100">
        <v>434.85</v>
      </c>
      <c r="AK1005" s="21">
        <f t="shared" si="30"/>
        <v>60.879000000000012</v>
      </c>
      <c r="AL1005" s="21">
        <f t="shared" si="31"/>
        <v>495.72900000000004</v>
      </c>
      <c r="AN1005" s="19">
        <v>0</v>
      </c>
      <c r="AO1005" s="2"/>
      <c r="AS1005" s="17"/>
      <c r="AT1005" s="17"/>
      <c r="AU1005" s="13"/>
      <c r="AV1005" s="13"/>
      <c r="AW1005" s="31"/>
      <c r="AX1005" s="38"/>
      <c r="AY1005" s="33"/>
      <c r="AZ1005" s="33"/>
      <c r="BA1005" s="34"/>
      <c r="BB1005" s="35"/>
      <c r="BC1005" s="45"/>
      <c r="BD1005" s="46"/>
      <c r="BE1005" s="20"/>
    </row>
    <row r="1006" spans="1:57" x14ac:dyDescent="0.35">
      <c r="A1006" s="14">
        <v>1006</v>
      </c>
      <c r="B1006" t="s">
        <v>2987</v>
      </c>
      <c r="C1006" t="s">
        <v>38</v>
      </c>
      <c r="D1006" t="s">
        <v>2896</v>
      </c>
      <c r="E1006" t="s">
        <v>2897</v>
      </c>
      <c r="G1006" s="2">
        <v>2.0299999999999998</v>
      </c>
      <c r="H1006" t="s">
        <v>209</v>
      </c>
      <c r="I1006" t="s">
        <v>2988</v>
      </c>
      <c r="M1006" t="s">
        <v>51</v>
      </c>
      <c r="N1006" t="s">
        <v>2900</v>
      </c>
      <c r="O1006" t="s">
        <v>2942</v>
      </c>
      <c r="P1006" t="s">
        <v>2902</v>
      </c>
      <c r="Q1006" t="s">
        <v>46</v>
      </c>
      <c r="R1006">
        <v>4</v>
      </c>
      <c r="S1006" s="4">
        <v>83</v>
      </c>
      <c r="T1006" s="2">
        <v>168.7</v>
      </c>
      <c r="U1006" s="2">
        <v>23.62</v>
      </c>
      <c r="V1006" s="2">
        <v>192.32</v>
      </c>
      <c r="X1006" s="2">
        <v>0</v>
      </c>
      <c r="Y1006" s="2">
        <v>0</v>
      </c>
      <c r="Z1006" s="2">
        <v>0</v>
      </c>
      <c r="AB1006" s="2">
        <v>0</v>
      </c>
      <c r="AC1006" s="2">
        <v>0</v>
      </c>
      <c r="AD1006" s="2">
        <v>0</v>
      </c>
      <c r="AF1006" s="2">
        <v>0</v>
      </c>
      <c r="AG1006" s="2">
        <v>0</v>
      </c>
      <c r="AH1006" s="2">
        <v>0</v>
      </c>
      <c r="AJ1006" s="100">
        <v>240.61</v>
      </c>
      <c r="AK1006" s="21">
        <f t="shared" si="30"/>
        <v>33.685400000000008</v>
      </c>
      <c r="AL1006" s="21">
        <f t="shared" si="31"/>
        <v>274.29540000000003</v>
      </c>
      <c r="AN1006" s="19">
        <v>0</v>
      </c>
      <c r="AO1006" s="2"/>
      <c r="AS1006" s="17"/>
      <c r="AT1006" s="17"/>
      <c r="AU1006" s="13"/>
      <c r="AV1006" s="13"/>
      <c r="AW1006" s="31"/>
      <c r="AX1006" s="38"/>
      <c r="AY1006" s="33"/>
      <c r="AZ1006" s="33"/>
      <c r="BA1006" s="34"/>
      <c r="BB1006" s="35"/>
      <c r="BC1006" s="45"/>
      <c r="BD1006" s="46"/>
      <c r="BE1006" s="20"/>
    </row>
    <row r="1007" spans="1:57" x14ac:dyDescent="0.35">
      <c r="A1007" s="14">
        <v>1007</v>
      </c>
      <c r="B1007" t="s">
        <v>3243</v>
      </c>
      <c r="C1007" t="s">
        <v>38</v>
      </c>
      <c r="D1007" t="s">
        <v>2896</v>
      </c>
      <c r="E1007" t="s">
        <v>2897</v>
      </c>
      <c r="G1007" s="2">
        <v>0.78</v>
      </c>
      <c r="H1007" t="s">
        <v>209</v>
      </c>
      <c r="I1007" t="s">
        <v>3244</v>
      </c>
      <c r="M1007" t="s">
        <v>51</v>
      </c>
      <c r="N1007" t="s">
        <v>2900</v>
      </c>
      <c r="O1007" t="s">
        <v>3245</v>
      </c>
      <c r="P1007" t="s">
        <v>2900</v>
      </c>
      <c r="Q1007" t="s">
        <v>46</v>
      </c>
      <c r="R1007">
        <v>1</v>
      </c>
      <c r="S1007" s="4">
        <v>469</v>
      </c>
      <c r="T1007" s="2">
        <v>364.64</v>
      </c>
      <c r="U1007" s="2">
        <v>51.05</v>
      </c>
      <c r="V1007" s="2">
        <v>415.69</v>
      </c>
      <c r="X1007" s="2">
        <v>0</v>
      </c>
      <c r="Y1007" s="2">
        <v>0</v>
      </c>
      <c r="Z1007" s="2">
        <v>0</v>
      </c>
      <c r="AB1007" s="2">
        <v>0</v>
      </c>
      <c r="AC1007" s="2">
        <v>0</v>
      </c>
      <c r="AD1007" s="2">
        <v>0</v>
      </c>
      <c r="AF1007" s="2">
        <v>0</v>
      </c>
      <c r="AG1007" s="2">
        <v>0</v>
      </c>
      <c r="AH1007" s="2">
        <v>0</v>
      </c>
      <c r="AJ1007" s="100">
        <v>567.80000000000007</v>
      </c>
      <c r="AK1007" s="21">
        <f t="shared" si="30"/>
        <v>79.492000000000019</v>
      </c>
      <c r="AL1007" s="21">
        <f t="shared" si="31"/>
        <v>647.29200000000014</v>
      </c>
      <c r="AN1007" s="19">
        <v>0</v>
      </c>
      <c r="AO1007" s="2"/>
      <c r="AS1007" s="17"/>
      <c r="AT1007" s="17"/>
      <c r="AU1007" s="13"/>
      <c r="AV1007" s="13"/>
      <c r="AW1007" s="31"/>
      <c r="AX1007" s="38"/>
      <c r="AY1007" s="33"/>
      <c r="AZ1007" s="33"/>
      <c r="BA1007" s="34"/>
      <c r="BB1007" s="35"/>
      <c r="BC1007" s="45"/>
      <c r="BD1007" s="46"/>
      <c r="BE1007" s="20"/>
    </row>
    <row r="1008" spans="1:57" x14ac:dyDescent="0.35">
      <c r="A1008" s="14">
        <v>1008</v>
      </c>
      <c r="B1008" t="s">
        <v>3175</v>
      </c>
      <c r="C1008" t="s">
        <v>38</v>
      </c>
      <c r="D1008" t="s">
        <v>2896</v>
      </c>
      <c r="E1008" t="s">
        <v>2897</v>
      </c>
      <c r="G1008" s="2">
        <v>2.0299999999999998</v>
      </c>
      <c r="H1008" t="s">
        <v>355</v>
      </c>
      <c r="I1008" t="s">
        <v>3176</v>
      </c>
      <c r="M1008" t="s">
        <v>51</v>
      </c>
      <c r="N1008" t="s">
        <v>2900</v>
      </c>
      <c r="O1008" t="s">
        <v>3177</v>
      </c>
      <c r="P1008" t="s">
        <v>2902</v>
      </c>
      <c r="Q1008" t="s">
        <v>46</v>
      </c>
      <c r="R1008">
        <v>13</v>
      </c>
      <c r="S1008" s="4">
        <v>209</v>
      </c>
      <c r="T1008" s="2">
        <v>424.81</v>
      </c>
      <c r="U1008" s="2">
        <v>59.47</v>
      </c>
      <c r="V1008" s="2">
        <v>484.28</v>
      </c>
      <c r="X1008" s="2">
        <v>0</v>
      </c>
      <c r="Y1008" s="2">
        <v>0</v>
      </c>
      <c r="Z1008" s="2">
        <v>0</v>
      </c>
      <c r="AB1008" s="2">
        <v>0</v>
      </c>
      <c r="AC1008" s="2">
        <v>0</v>
      </c>
      <c r="AD1008" s="2">
        <v>0</v>
      </c>
      <c r="AF1008" s="2">
        <v>0</v>
      </c>
      <c r="AG1008" s="2">
        <v>0</v>
      </c>
      <c r="AH1008" s="2">
        <v>0</v>
      </c>
      <c r="AJ1008" s="100">
        <v>1055.8800000000001</v>
      </c>
      <c r="AK1008" s="21">
        <f t="shared" si="30"/>
        <v>147.82320000000004</v>
      </c>
      <c r="AL1008" s="21">
        <f t="shared" si="31"/>
        <v>1203.7032000000002</v>
      </c>
      <c r="AN1008" s="19">
        <v>0</v>
      </c>
      <c r="AO1008" s="2"/>
      <c r="AS1008" s="17"/>
      <c r="AT1008" s="17"/>
      <c r="AU1008" s="13"/>
      <c r="AV1008" s="13"/>
      <c r="AW1008" s="31"/>
      <c r="AX1008" s="38"/>
      <c r="AY1008" s="33"/>
      <c r="AZ1008" s="33"/>
      <c r="BA1008" s="34"/>
      <c r="BB1008" s="35"/>
      <c r="BC1008" s="45"/>
      <c r="BD1008" s="46"/>
      <c r="BE1008" s="20"/>
    </row>
    <row r="1009" spans="1:57" x14ac:dyDescent="0.35">
      <c r="A1009" s="14">
        <v>1009</v>
      </c>
      <c r="B1009" t="s">
        <v>3231</v>
      </c>
      <c r="C1009" t="s">
        <v>38</v>
      </c>
      <c r="D1009" t="s">
        <v>2896</v>
      </c>
      <c r="E1009" t="s">
        <v>2897</v>
      </c>
      <c r="G1009" s="2">
        <v>2.0299999999999998</v>
      </c>
      <c r="H1009" t="s">
        <v>355</v>
      </c>
      <c r="I1009" t="s">
        <v>3232</v>
      </c>
      <c r="M1009" t="s">
        <v>51</v>
      </c>
      <c r="N1009" t="s">
        <v>2900</v>
      </c>
      <c r="O1009" t="s">
        <v>3046</v>
      </c>
      <c r="P1009" t="s">
        <v>2902</v>
      </c>
      <c r="Q1009" t="s">
        <v>46</v>
      </c>
      <c r="R1009">
        <v>1</v>
      </c>
      <c r="S1009" s="4">
        <v>411</v>
      </c>
      <c r="T1009" s="2">
        <v>835.39</v>
      </c>
      <c r="U1009" s="2">
        <v>116.95</v>
      </c>
      <c r="V1009" s="2">
        <v>952.34</v>
      </c>
      <c r="X1009" s="2">
        <v>0</v>
      </c>
      <c r="Y1009" s="2">
        <v>0</v>
      </c>
      <c r="Z1009" s="2">
        <v>0</v>
      </c>
      <c r="AB1009" s="2">
        <v>0</v>
      </c>
      <c r="AC1009" s="2">
        <v>0</v>
      </c>
      <c r="AD1009" s="2">
        <v>0</v>
      </c>
      <c r="AF1009" s="2">
        <v>0</v>
      </c>
      <c r="AG1009" s="2">
        <v>0</v>
      </c>
      <c r="AH1009" s="2">
        <v>0</v>
      </c>
      <c r="AJ1009" s="100">
        <v>1191.46</v>
      </c>
      <c r="AK1009" s="21">
        <f t="shared" si="30"/>
        <v>166.80440000000002</v>
      </c>
      <c r="AL1009" s="21">
        <f t="shared" si="31"/>
        <v>1358.2644</v>
      </c>
      <c r="AN1009" s="19">
        <v>0</v>
      </c>
      <c r="AO1009" s="2"/>
      <c r="AS1009" s="17"/>
      <c r="AT1009" s="17"/>
      <c r="AU1009" s="13"/>
      <c r="AV1009" s="13"/>
      <c r="AW1009" s="31"/>
      <c r="AX1009" s="38"/>
      <c r="AY1009" s="33"/>
      <c r="AZ1009" s="33"/>
      <c r="BA1009" s="34"/>
      <c r="BB1009" s="35"/>
      <c r="BC1009" s="45"/>
      <c r="BD1009" s="46"/>
      <c r="BE1009" s="20"/>
    </row>
    <row r="1010" spans="1:57" x14ac:dyDescent="0.35">
      <c r="A1010" s="14">
        <v>1010</v>
      </c>
      <c r="B1010" t="s">
        <v>3154</v>
      </c>
      <c r="C1010" t="s">
        <v>38</v>
      </c>
      <c r="D1010" t="s">
        <v>2896</v>
      </c>
      <c r="E1010" t="s">
        <v>2897</v>
      </c>
      <c r="G1010" s="2">
        <v>2.11</v>
      </c>
      <c r="H1010" t="s">
        <v>355</v>
      </c>
      <c r="I1010" t="s">
        <v>3155</v>
      </c>
      <c r="M1010" t="s">
        <v>51</v>
      </c>
      <c r="N1010" t="s">
        <v>2900</v>
      </c>
      <c r="O1010" t="s">
        <v>3131</v>
      </c>
      <c r="P1010" t="s">
        <v>2912</v>
      </c>
      <c r="Q1010" t="s">
        <v>46</v>
      </c>
      <c r="R1010">
        <v>8</v>
      </c>
      <c r="S1010" s="4">
        <v>188</v>
      </c>
      <c r="T1010" s="2">
        <v>396.74</v>
      </c>
      <c r="U1010" s="2">
        <v>55.54</v>
      </c>
      <c r="V1010" s="2">
        <v>452.28</v>
      </c>
      <c r="X1010" s="2">
        <v>0</v>
      </c>
      <c r="Y1010" s="2">
        <v>0</v>
      </c>
      <c r="Z1010" s="2">
        <v>0</v>
      </c>
      <c r="AB1010" s="2">
        <v>0</v>
      </c>
      <c r="AC1010" s="2">
        <v>0</v>
      </c>
      <c r="AD1010" s="2">
        <v>0</v>
      </c>
      <c r="AF1010" s="2">
        <v>0</v>
      </c>
      <c r="AG1010" s="2">
        <v>0</v>
      </c>
      <c r="AH1010" s="2">
        <v>0</v>
      </c>
      <c r="AJ1010" s="100">
        <v>545</v>
      </c>
      <c r="AK1010" s="21">
        <f t="shared" si="30"/>
        <v>76.300000000000011</v>
      </c>
      <c r="AL1010" s="21">
        <f t="shared" si="31"/>
        <v>621.29999999999995</v>
      </c>
      <c r="AN1010" s="19">
        <v>0</v>
      </c>
      <c r="AO1010" s="2"/>
      <c r="AS1010" s="17"/>
      <c r="AT1010" s="17"/>
      <c r="AU1010" s="13"/>
      <c r="AV1010" s="13"/>
      <c r="AW1010" s="31"/>
      <c r="AX1010" s="38"/>
      <c r="AY1010" s="33"/>
      <c r="AZ1010" s="33"/>
      <c r="BA1010" s="34"/>
      <c r="BB1010" s="35"/>
      <c r="BC1010" s="45"/>
      <c r="BD1010" s="46"/>
      <c r="BE1010" s="20"/>
    </row>
    <row r="1011" spans="1:57" x14ac:dyDescent="0.35">
      <c r="A1011" s="14">
        <v>1011</v>
      </c>
      <c r="B1011" t="s">
        <v>3063</v>
      </c>
      <c r="C1011" t="s">
        <v>38</v>
      </c>
      <c r="D1011" t="s">
        <v>2896</v>
      </c>
      <c r="E1011" t="s">
        <v>2897</v>
      </c>
      <c r="G1011" s="2">
        <v>2.0299999999999998</v>
      </c>
      <c r="H1011" t="s">
        <v>355</v>
      </c>
      <c r="I1011" t="s">
        <v>3064</v>
      </c>
      <c r="M1011" t="s">
        <v>51</v>
      </c>
      <c r="N1011" t="s">
        <v>2900</v>
      </c>
      <c r="O1011" t="s">
        <v>3000</v>
      </c>
      <c r="P1011" t="s">
        <v>2902</v>
      </c>
      <c r="Q1011" t="s">
        <v>46</v>
      </c>
      <c r="R1011">
        <v>5</v>
      </c>
      <c r="S1011" s="4">
        <v>112</v>
      </c>
      <c r="T1011" s="2">
        <v>227.65</v>
      </c>
      <c r="U1011" s="2">
        <v>31.87</v>
      </c>
      <c r="V1011" s="2">
        <v>259.52</v>
      </c>
      <c r="X1011" s="2">
        <v>0</v>
      </c>
      <c r="Y1011" s="2">
        <v>0</v>
      </c>
      <c r="Z1011" s="2">
        <v>0</v>
      </c>
      <c r="AB1011" s="2">
        <v>0</v>
      </c>
      <c r="AC1011" s="2">
        <v>0</v>
      </c>
      <c r="AD1011" s="2">
        <v>0</v>
      </c>
      <c r="AF1011" s="2">
        <v>0</v>
      </c>
      <c r="AG1011" s="2">
        <v>0</v>
      </c>
      <c r="AH1011" s="2">
        <v>0</v>
      </c>
      <c r="AJ1011" s="100">
        <v>324.69</v>
      </c>
      <c r="AK1011" s="21">
        <f t="shared" si="30"/>
        <v>45.456600000000002</v>
      </c>
      <c r="AL1011" s="21">
        <f t="shared" si="31"/>
        <v>370.14659999999998</v>
      </c>
      <c r="AN1011" s="19">
        <v>0</v>
      </c>
      <c r="AO1011" s="2"/>
      <c r="AS1011" s="17"/>
      <c r="AT1011" s="17"/>
      <c r="AU1011" s="13"/>
      <c r="AV1011" s="13"/>
      <c r="AW1011" s="31"/>
      <c r="AX1011" s="38"/>
      <c r="AY1011" s="33"/>
      <c r="AZ1011" s="33"/>
      <c r="BA1011" s="34"/>
      <c r="BB1011" s="35"/>
      <c r="BC1011" s="45"/>
      <c r="BD1011" s="46"/>
      <c r="BE1011" s="20"/>
    </row>
    <row r="1012" spans="1:57" x14ac:dyDescent="0.35">
      <c r="A1012" s="14">
        <v>1012</v>
      </c>
      <c r="B1012" t="s">
        <v>3144</v>
      </c>
      <c r="C1012" t="s">
        <v>38</v>
      </c>
      <c r="D1012" t="s">
        <v>2896</v>
      </c>
      <c r="E1012" t="s">
        <v>2897</v>
      </c>
      <c r="G1012" s="2">
        <v>2.0299999999999998</v>
      </c>
      <c r="H1012" t="s">
        <v>355</v>
      </c>
      <c r="I1012" t="s">
        <v>3145</v>
      </c>
      <c r="M1012" t="s">
        <v>51</v>
      </c>
      <c r="N1012" t="s">
        <v>2900</v>
      </c>
      <c r="O1012" t="s">
        <v>2908</v>
      </c>
      <c r="P1012" t="s">
        <v>2902</v>
      </c>
      <c r="Q1012" t="s">
        <v>46</v>
      </c>
      <c r="R1012">
        <v>7</v>
      </c>
      <c r="S1012" s="4">
        <v>160</v>
      </c>
      <c r="T1012" s="2">
        <v>325.20999999999998</v>
      </c>
      <c r="U1012" s="2">
        <v>45.53</v>
      </c>
      <c r="V1012" s="2">
        <v>370.74</v>
      </c>
      <c r="X1012" s="2">
        <v>0</v>
      </c>
      <c r="Y1012" s="2">
        <v>0</v>
      </c>
      <c r="Z1012" s="2">
        <v>0</v>
      </c>
      <c r="AB1012" s="2">
        <v>0</v>
      </c>
      <c r="AC1012" s="2">
        <v>0</v>
      </c>
      <c r="AD1012" s="2">
        <v>0</v>
      </c>
      <c r="AF1012" s="2">
        <v>0</v>
      </c>
      <c r="AG1012" s="2">
        <v>0</v>
      </c>
      <c r="AH1012" s="2">
        <v>0</v>
      </c>
      <c r="AJ1012" s="100">
        <v>463.83</v>
      </c>
      <c r="AK1012" s="21">
        <f t="shared" si="30"/>
        <v>64.936199999999999</v>
      </c>
      <c r="AL1012" s="21">
        <f t="shared" si="31"/>
        <v>528.76620000000003</v>
      </c>
      <c r="AN1012" s="19">
        <v>0</v>
      </c>
      <c r="AO1012" s="2"/>
      <c r="AS1012" s="17"/>
      <c r="AT1012" s="17"/>
      <c r="AU1012" s="13"/>
      <c r="AV1012" s="13"/>
      <c r="AW1012" s="31"/>
      <c r="AX1012" s="38"/>
      <c r="AY1012" s="33"/>
      <c r="AZ1012" s="33"/>
      <c r="BA1012" s="34"/>
      <c r="BB1012" s="35"/>
      <c r="BC1012" s="45"/>
      <c r="BD1012" s="46"/>
      <c r="BE1012" s="20"/>
    </row>
    <row r="1013" spans="1:57" x14ac:dyDescent="0.35">
      <c r="A1013" s="14">
        <v>1013</v>
      </c>
      <c r="B1013" t="s">
        <v>3162</v>
      </c>
      <c r="C1013" t="s">
        <v>38</v>
      </c>
      <c r="D1013" t="s">
        <v>2896</v>
      </c>
      <c r="E1013" t="s">
        <v>2897</v>
      </c>
      <c r="G1013" s="2">
        <v>2.11</v>
      </c>
      <c r="H1013" t="s">
        <v>355</v>
      </c>
      <c r="I1013" t="s">
        <v>3163</v>
      </c>
      <c r="M1013" t="s">
        <v>51</v>
      </c>
      <c r="N1013" t="s">
        <v>2900</v>
      </c>
      <c r="O1013" t="s">
        <v>3164</v>
      </c>
      <c r="P1013" t="s">
        <v>2912</v>
      </c>
      <c r="Q1013" t="s">
        <v>46</v>
      </c>
      <c r="R1013">
        <v>9</v>
      </c>
      <c r="S1013" s="4">
        <v>197</v>
      </c>
      <c r="T1013" s="2">
        <v>415.74</v>
      </c>
      <c r="U1013" s="2">
        <v>58.2</v>
      </c>
      <c r="V1013" s="2">
        <v>473.94</v>
      </c>
      <c r="X1013" s="2">
        <v>0</v>
      </c>
      <c r="Y1013" s="2">
        <v>0</v>
      </c>
      <c r="Z1013" s="2">
        <v>0</v>
      </c>
      <c r="AB1013" s="2">
        <v>0</v>
      </c>
      <c r="AC1013" s="2">
        <v>0</v>
      </c>
      <c r="AD1013" s="2">
        <v>0</v>
      </c>
      <c r="AF1013" s="2">
        <v>0</v>
      </c>
      <c r="AG1013" s="2">
        <v>0</v>
      </c>
      <c r="AH1013" s="2">
        <v>0</v>
      </c>
      <c r="AJ1013" s="100">
        <v>571.1</v>
      </c>
      <c r="AK1013" s="21">
        <f t="shared" si="30"/>
        <v>79.954000000000008</v>
      </c>
      <c r="AL1013" s="21">
        <f t="shared" si="31"/>
        <v>651.05400000000009</v>
      </c>
      <c r="AN1013" s="19">
        <v>0</v>
      </c>
      <c r="AO1013" s="2"/>
      <c r="AS1013" s="17"/>
      <c r="AT1013" s="17"/>
      <c r="AU1013" s="13"/>
      <c r="AV1013" s="13"/>
      <c r="AW1013" s="31"/>
      <c r="AX1013" s="38"/>
      <c r="AY1013" s="33"/>
      <c r="AZ1013" s="33"/>
      <c r="BA1013" s="34"/>
      <c r="BB1013" s="35"/>
      <c r="BC1013" s="45"/>
      <c r="BD1013" s="46"/>
      <c r="BE1013" s="20"/>
    </row>
    <row r="1014" spans="1:57" x14ac:dyDescent="0.35">
      <c r="A1014" s="14">
        <v>1014</v>
      </c>
      <c r="B1014" t="s">
        <v>3188</v>
      </c>
      <c r="C1014" t="s">
        <v>38</v>
      </c>
      <c r="D1014" t="s">
        <v>2896</v>
      </c>
      <c r="E1014" t="s">
        <v>2897</v>
      </c>
      <c r="G1014" s="2">
        <v>2.0299999999999998</v>
      </c>
      <c r="H1014" t="s">
        <v>355</v>
      </c>
      <c r="I1014" t="s">
        <v>3189</v>
      </c>
      <c r="M1014" t="s">
        <v>51</v>
      </c>
      <c r="N1014" t="s">
        <v>2900</v>
      </c>
      <c r="O1014" t="s">
        <v>3119</v>
      </c>
      <c r="P1014" t="s">
        <v>2902</v>
      </c>
      <c r="Q1014" t="s">
        <v>46</v>
      </c>
      <c r="R1014">
        <v>11</v>
      </c>
      <c r="S1014" s="4">
        <v>230</v>
      </c>
      <c r="T1014" s="2">
        <v>467.49</v>
      </c>
      <c r="U1014" s="2">
        <v>65.45</v>
      </c>
      <c r="V1014" s="2">
        <v>532.94000000000005</v>
      </c>
      <c r="X1014" s="2">
        <v>0</v>
      </c>
      <c r="Y1014" s="2">
        <v>0</v>
      </c>
      <c r="Z1014" s="2">
        <v>0</v>
      </c>
      <c r="AB1014" s="2">
        <v>0</v>
      </c>
      <c r="AC1014" s="2">
        <v>0</v>
      </c>
      <c r="AD1014" s="2">
        <v>0</v>
      </c>
      <c r="AF1014" s="2">
        <v>0</v>
      </c>
      <c r="AG1014" s="2">
        <v>0</v>
      </c>
      <c r="AH1014" s="2">
        <v>0</v>
      </c>
      <c r="AJ1014" s="100">
        <v>666.75</v>
      </c>
      <c r="AK1014" s="21">
        <f t="shared" si="30"/>
        <v>93.345000000000013</v>
      </c>
      <c r="AL1014" s="21">
        <f t="shared" si="31"/>
        <v>760.09500000000003</v>
      </c>
      <c r="AN1014" s="19">
        <v>0</v>
      </c>
      <c r="AO1014" s="2"/>
      <c r="AS1014" s="17"/>
      <c r="AT1014" s="17"/>
      <c r="AU1014" s="13"/>
      <c r="AV1014" s="13"/>
      <c r="AW1014" s="31"/>
      <c r="AX1014" s="38"/>
      <c r="AY1014" s="33"/>
      <c r="AZ1014" s="33"/>
      <c r="BA1014" s="34"/>
      <c r="BB1014" s="35"/>
      <c r="BC1014" s="45"/>
      <c r="BD1014" s="46"/>
      <c r="BE1014" s="20"/>
    </row>
    <row r="1015" spans="1:57" x14ac:dyDescent="0.35">
      <c r="A1015" s="14">
        <v>1015</v>
      </c>
      <c r="B1015" t="s">
        <v>3205</v>
      </c>
      <c r="C1015" t="s">
        <v>38</v>
      </c>
      <c r="D1015" t="s">
        <v>2896</v>
      </c>
      <c r="E1015" t="s">
        <v>2897</v>
      </c>
      <c r="G1015" s="2">
        <v>2.0299999999999998</v>
      </c>
      <c r="H1015" t="s">
        <v>113</v>
      </c>
      <c r="I1015" t="s">
        <v>3206</v>
      </c>
      <c r="M1015" t="s">
        <v>51</v>
      </c>
      <c r="N1015" t="s">
        <v>2900</v>
      </c>
      <c r="O1015" t="s">
        <v>2971</v>
      </c>
      <c r="P1015" t="s">
        <v>2902</v>
      </c>
      <c r="Q1015" t="s">
        <v>46</v>
      </c>
      <c r="R1015">
        <v>11</v>
      </c>
      <c r="S1015" s="4">
        <v>262</v>
      </c>
      <c r="T1015" s="2">
        <v>532.54</v>
      </c>
      <c r="U1015" s="2">
        <v>74.56</v>
      </c>
      <c r="V1015" s="2">
        <v>607.1</v>
      </c>
      <c r="X1015" s="2">
        <v>0</v>
      </c>
      <c r="Y1015" s="2">
        <v>0</v>
      </c>
      <c r="Z1015" s="2">
        <v>0</v>
      </c>
      <c r="AB1015" s="2">
        <v>0</v>
      </c>
      <c r="AC1015" s="2">
        <v>0</v>
      </c>
      <c r="AD1015" s="2">
        <v>0</v>
      </c>
      <c r="AF1015" s="2">
        <v>0</v>
      </c>
      <c r="AG1015" s="2">
        <v>0</v>
      </c>
      <c r="AH1015" s="2">
        <v>0</v>
      </c>
      <c r="AJ1015" s="100">
        <v>759.53</v>
      </c>
      <c r="AK1015" s="21">
        <f t="shared" si="30"/>
        <v>106.33420000000001</v>
      </c>
      <c r="AL1015" s="21">
        <f t="shared" si="31"/>
        <v>865.86419999999998</v>
      </c>
      <c r="AN1015" s="19">
        <v>0</v>
      </c>
      <c r="AO1015" s="2"/>
      <c r="AS1015" s="17"/>
      <c r="AT1015" s="17"/>
      <c r="AU1015" s="13"/>
      <c r="AV1015" s="13"/>
      <c r="AW1015" s="31"/>
      <c r="AX1015" s="38"/>
      <c r="AY1015" s="33"/>
      <c r="AZ1015" s="33"/>
      <c r="BA1015" s="34"/>
      <c r="BB1015" s="35"/>
      <c r="BC1015" s="45"/>
      <c r="BD1015" s="46"/>
      <c r="BE1015" s="20"/>
    </row>
    <row r="1016" spans="1:57" x14ac:dyDescent="0.35">
      <c r="A1016" s="14">
        <v>1016</v>
      </c>
      <c r="B1016" t="s">
        <v>3096</v>
      </c>
      <c r="C1016" t="s">
        <v>38</v>
      </c>
      <c r="D1016" t="s">
        <v>2896</v>
      </c>
      <c r="E1016" t="s">
        <v>2897</v>
      </c>
      <c r="G1016" s="2">
        <v>2.0299999999999998</v>
      </c>
      <c r="H1016" t="s">
        <v>113</v>
      </c>
      <c r="I1016" t="s">
        <v>3097</v>
      </c>
      <c r="M1016" t="s">
        <v>51</v>
      </c>
      <c r="N1016" t="s">
        <v>2900</v>
      </c>
      <c r="O1016" t="s">
        <v>2905</v>
      </c>
      <c r="P1016" t="s">
        <v>2902</v>
      </c>
      <c r="Q1016" t="s">
        <v>46</v>
      </c>
      <c r="R1016">
        <v>6</v>
      </c>
      <c r="S1016" s="4">
        <v>128</v>
      </c>
      <c r="T1016" s="2">
        <v>260.17</v>
      </c>
      <c r="U1016" s="2">
        <v>36.42</v>
      </c>
      <c r="V1016" s="2">
        <v>296.58999999999997</v>
      </c>
      <c r="X1016" s="2">
        <v>0</v>
      </c>
      <c r="Y1016" s="2">
        <v>0</v>
      </c>
      <c r="Z1016" s="2">
        <v>0</v>
      </c>
      <c r="AB1016" s="2">
        <v>0</v>
      </c>
      <c r="AC1016" s="2">
        <v>0</v>
      </c>
      <c r="AD1016" s="2">
        <v>0</v>
      </c>
      <c r="AF1016" s="2">
        <v>0</v>
      </c>
      <c r="AG1016" s="2">
        <v>0</v>
      </c>
      <c r="AH1016" s="2">
        <v>0</v>
      </c>
      <c r="AJ1016" s="100">
        <v>371.07</v>
      </c>
      <c r="AK1016" s="21">
        <f t="shared" si="30"/>
        <v>51.949800000000003</v>
      </c>
      <c r="AL1016" s="21">
        <f t="shared" si="31"/>
        <v>423.01979999999998</v>
      </c>
      <c r="AN1016" s="19">
        <v>0</v>
      </c>
      <c r="AO1016" s="2"/>
      <c r="AS1016" s="17"/>
      <c r="AT1016" s="17"/>
      <c r="AU1016" s="13"/>
      <c r="AV1016" s="13"/>
      <c r="AW1016" s="31"/>
      <c r="AX1016" s="38"/>
      <c r="AY1016" s="33"/>
      <c r="AZ1016" s="33"/>
      <c r="BA1016" s="34"/>
      <c r="BB1016" s="35"/>
      <c r="BC1016" s="45"/>
      <c r="BD1016" s="46"/>
      <c r="BE1016" s="20"/>
    </row>
    <row r="1017" spans="1:57" x14ac:dyDescent="0.35">
      <c r="A1017" s="14">
        <v>1017</v>
      </c>
      <c r="B1017" t="s">
        <v>3201</v>
      </c>
      <c r="C1017" t="s">
        <v>38</v>
      </c>
      <c r="D1017" t="s">
        <v>2896</v>
      </c>
      <c r="E1017" t="s">
        <v>2897</v>
      </c>
      <c r="G1017" s="2">
        <v>2.0299999999999998</v>
      </c>
      <c r="H1017" t="s">
        <v>113</v>
      </c>
      <c r="I1017" t="s">
        <v>3202</v>
      </c>
      <c r="M1017" t="s">
        <v>51</v>
      </c>
      <c r="N1017" t="s">
        <v>2900</v>
      </c>
      <c r="O1017" t="s">
        <v>2942</v>
      </c>
      <c r="P1017" t="s">
        <v>2902</v>
      </c>
      <c r="Q1017" t="s">
        <v>46</v>
      </c>
      <c r="R1017">
        <v>11</v>
      </c>
      <c r="S1017" s="4">
        <v>254</v>
      </c>
      <c r="T1017" s="2">
        <v>516.28</v>
      </c>
      <c r="U1017" s="2">
        <v>72.28</v>
      </c>
      <c r="V1017" s="2">
        <v>588.55999999999995</v>
      </c>
      <c r="X1017" s="2">
        <v>0</v>
      </c>
      <c r="Y1017" s="2">
        <v>0</v>
      </c>
      <c r="Z1017" s="2">
        <v>0</v>
      </c>
      <c r="AB1017" s="2">
        <v>0</v>
      </c>
      <c r="AC1017" s="2">
        <v>0</v>
      </c>
      <c r="AD1017" s="2">
        <v>0</v>
      </c>
      <c r="AF1017" s="2">
        <v>0</v>
      </c>
      <c r="AG1017" s="2">
        <v>0</v>
      </c>
      <c r="AH1017" s="2">
        <v>0</v>
      </c>
      <c r="AJ1017" s="100">
        <v>736.34</v>
      </c>
      <c r="AK1017" s="21">
        <f t="shared" si="30"/>
        <v>103.08760000000001</v>
      </c>
      <c r="AL1017" s="21">
        <f t="shared" si="31"/>
        <v>839.42759999999998</v>
      </c>
      <c r="AN1017" s="19">
        <v>0</v>
      </c>
      <c r="AO1017" s="2"/>
      <c r="AS1017" s="17"/>
      <c r="AT1017" s="17"/>
      <c r="AU1017" s="13"/>
      <c r="AV1017" s="13"/>
      <c r="AW1017" s="31"/>
      <c r="AX1017" s="38"/>
      <c r="AY1017" s="33"/>
      <c r="AZ1017" s="33"/>
      <c r="BA1017" s="34"/>
      <c r="BB1017" s="35"/>
      <c r="BC1017" s="45"/>
      <c r="BD1017" s="46"/>
      <c r="BE1017" s="20"/>
    </row>
    <row r="1018" spans="1:57" x14ac:dyDescent="0.35">
      <c r="A1018" s="14">
        <v>1018</v>
      </c>
      <c r="B1018" t="s">
        <v>3209</v>
      </c>
      <c r="C1018" t="s">
        <v>38</v>
      </c>
      <c r="D1018" t="s">
        <v>2896</v>
      </c>
      <c r="E1018" t="s">
        <v>2897</v>
      </c>
      <c r="G1018" s="2">
        <v>2.11</v>
      </c>
      <c r="H1018" t="s">
        <v>113</v>
      </c>
      <c r="I1018" t="s">
        <v>3210</v>
      </c>
      <c r="M1018" t="s">
        <v>51</v>
      </c>
      <c r="N1018" t="s">
        <v>2900</v>
      </c>
      <c r="O1018" t="s">
        <v>3211</v>
      </c>
      <c r="P1018" t="s">
        <v>2912</v>
      </c>
      <c r="Q1018" t="s">
        <v>46</v>
      </c>
      <c r="R1018">
        <v>13</v>
      </c>
      <c r="S1018" s="4">
        <v>290</v>
      </c>
      <c r="T1018" s="2">
        <v>612</v>
      </c>
      <c r="U1018" s="2">
        <v>85.68</v>
      </c>
      <c r="V1018" s="2">
        <v>697.68</v>
      </c>
      <c r="X1018" s="2">
        <v>0</v>
      </c>
      <c r="Y1018" s="2">
        <v>0</v>
      </c>
      <c r="Z1018" s="2">
        <v>0</v>
      </c>
      <c r="AB1018" s="2">
        <v>0</v>
      </c>
      <c r="AC1018" s="2">
        <v>0</v>
      </c>
      <c r="AD1018" s="2">
        <v>0</v>
      </c>
      <c r="AF1018" s="2">
        <v>0</v>
      </c>
      <c r="AG1018" s="2">
        <v>0</v>
      </c>
      <c r="AH1018" s="2">
        <v>0</v>
      </c>
      <c r="AJ1018" s="100">
        <v>840.7</v>
      </c>
      <c r="AK1018" s="21">
        <f t="shared" si="30"/>
        <v>117.69800000000002</v>
      </c>
      <c r="AL1018" s="21">
        <f t="shared" si="31"/>
        <v>958.39800000000002</v>
      </c>
      <c r="AN1018" s="19">
        <v>0</v>
      </c>
      <c r="AO1018" s="2"/>
      <c r="AS1018" s="17"/>
      <c r="AT1018" s="17"/>
      <c r="AU1018" s="13"/>
      <c r="AV1018" s="13"/>
      <c r="AW1018" s="31"/>
      <c r="AX1018" s="38"/>
      <c r="AY1018" s="33"/>
      <c r="AZ1018" s="33"/>
      <c r="BA1018" s="34"/>
      <c r="BB1018" s="35"/>
      <c r="BC1018" s="45"/>
      <c r="BD1018" s="46"/>
      <c r="BE1018" s="20"/>
    </row>
    <row r="1019" spans="1:57" x14ac:dyDescent="0.35">
      <c r="A1019" s="14">
        <v>1019</v>
      </c>
      <c r="B1019" t="s">
        <v>3214</v>
      </c>
      <c r="C1019" t="s">
        <v>38</v>
      </c>
      <c r="D1019" t="s">
        <v>2896</v>
      </c>
      <c r="E1019" t="s">
        <v>2897</v>
      </c>
      <c r="G1019" s="2">
        <v>2.11</v>
      </c>
      <c r="H1019" t="s">
        <v>113</v>
      </c>
      <c r="I1019" t="s">
        <v>3215</v>
      </c>
      <c r="M1019" t="s">
        <v>51</v>
      </c>
      <c r="N1019" t="s">
        <v>2900</v>
      </c>
      <c r="O1019" t="s">
        <v>3008</v>
      </c>
      <c r="P1019" t="s">
        <v>2912</v>
      </c>
      <c r="Q1019" t="s">
        <v>46</v>
      </c>
      <c r="R1019">
        <v>1</v>
      </c>
      <c r="S1019" s="4">
        <v>318</v>
      </c>
      <c r="T1019" s="2">
        <v>671.08</v>
      </c>
      <c r="U1019" s="2">
        <v>93.95</v>
      </c>
      <c r="V1019" s="2">
        <v>765.03</v>
      </c>
      <c r="X1019" s="2">
        <v>0</v>
      </c>
      <c r="Y1019" s="2">
        <v>0</v>
      </c>
      <c r="Z1019" s="2">
        <v>0</v>
      </c>
      <c r="AB1019" s="2">
        <v>0</v>
      </c>
      <c r="AC1019" s="2">
        <v>0</v>
      </c>
      <c r="AD1019" s="2">
        <v>0</v>
      </c>
      <c r="AF1019" s="2">
        <v>0</v>
      </c>
      <c r="AG1019" s="2">
        <v>0</v>
      </c>
      <c r="AH1019" s="2">
        <v>0</v>
      </c>
      <c r="AJ1019" s="100">
        <v>921.86</v>
      </c>
      <c r="AK1019" s="21">
        <f t="shared" si="30"/>
        <v>129.06040000000002</v>
      </c>
      <c r="AL1019" s="21">
        <f t="shared" si="31"/>
        <v>1050.9204</v>
      </c>
      <c r="AN1019" s="19">
        <v>0</v>
      </c>
      <c r="AO1019" s="2"/>
      <c r="AS1019" s="17"/>
      <c r="AT1019" s="17"/>
      <c r="AU1019" s="13"/>
      <c r="AV1019" s="13"/>
      <c r="AW1019" s="31"/>
      <c r="AX1019" s="38"/>
      <c r="AY1019" s="33"/>
      <c r="AZ1019" s="33"/>
      <c r="BA1019" s="34"/>
      <c r="BB1019" s="35"/>
      <c r="BC1019" s="45"/>
      <c r="BD1019" s="46"/>
      <c r="BE1019" s="20"/>
    </row>
    <row r="1020" spans="1:57" x14ac:dyDescent="0.35">
      <c r="A1020" s="14">
        <v>1020</v>
      </c>
      <c r="B1020" t="s">
        <v>3222</v>
      </c>
      <c r="C1020" t="s">
        <v>38</v>
      </c>
      <c r="D1020" t="s">
        <v>2896</v>
      </c>
      <c r="E1020" t="s">
        <v>2897</v>
      </c>
      <c r="G1020" s="2">
        <v>2.0299999999999998</v>
      </c>
      <c r="H1020" t="s">
        <v>113</v>
      </c>
      <c r="I1020" t="s">
        <v>3223</v>
      </c>
      <c r="M1020" t="s">
        <v>51</v>
      </c>
      <c r="N1020" t="s">
        <v>2900</v>
      </c>
      <c r="O1020" t="s">
        <v>3174</v>
      </c>
      <c r="P1020" t="s">
        <v>2902</v>
      </c>
      <c r="Q1020" t="s">
        <v>46</v>
      </c>
      <c r="R1020">
        <v>15</v>
      </c>
      <c r="S1020" s="4">
        <v>342</v>
      </c>
      <c r="T1020" s="2">
        <v>695.14</v>
      </c>
      <c r="U1020" s="2">
        <v>97.32</v>
      </c>
      <c r="V1020" s="2">
        <v>792.46</v>
      </c>
      <c r="X1020" s="2">
        <v>0</v>
      </c>
      <c r="Y1020" s="2">
        <v>0</v>
      </c>
      <c r="Z1020" s="2">
        <v>0</v>
      </c>
      <c r="AB1020" s="2">
        <v>0</v>
      </c>
      <c r="AC1020" s="2">
        <v>0</v>
      </c>
      <c r="AD1020" s="2">
        <v>0</v>
      </c>
      <c r="AF1020" s="2">
        <v>0</v>
      </c>
      <c r="AG1020" s="2">
        <v>0</v>
      </c>
      <c r="AH1020" s="2">
        <v>0</v>
      </c>
      <c r="AJ1020" s="100">
        <v>991.43000000000006</v>
      </c>
      <c r="AK1020" s="21">
        <f t="shared" si="30"/>
        <v>138.80020000000002</v>
      </c>
      <c r="AL1020" s="21">
        <f t="shared" si="31"/>
        <v>1130.2302</v>
      </c>
      <c r="AN1020" s="19">
        <v>0</v>
      </c>
      <c r="AO1020" s="2"/>
      <c r="AS1020" s="17"/>
      <c r="AT1020" s="17"/>
      <c r="AU1020" s="13"/>
      <c r="AV1020" s="13"/>
      <c r="AW1020" s="31"/>
      <c r="AX1020" s="38"/>
      <c r="AY1020" s="33"/>
      <c r="AZ1020" s="33"/>
      <c r="BA1020" s="34"/>
      <c r="BB1020" s="35"/>
      <c r="BC1020" s="45"/>
      <c r="BD1020" s="46"/>
      <c r="BE1020" s="20"/>
    </row>
    <row r="1021" spans="1:57" x14ac:dyDescent="0.35">
      <c r="A1021" s="14">
        <v>1021</v>
      </c>
      <c r="B1021" t="s">
        <v>3125</v>
      </c>
      <c r="C1021" t="s">
        <v>38</v>
      </c>
      <c r="D1021" t="s">
        <v>2896</v>
      </c>
      <c r="E1021" t="s">
        <v>2897</v>
      </c>
      <c r="G1021" s="2">
        <v>2.11</v>
      </c>
      <c r="H1021" t="s">
        <v>183</v>
      </c>
      <c r="I1021" t="s">
        <v>3126</v>
      </c>
      <c r="M1021" t="s">
        <v>51</v>
      </c>
      <c r="N1021" t="s">
        <v>2900</v>
      </c>
      <c r="O1021" t="s">
        <v>1844</v>
      </c>
      <c r="P1021" t="s">
        <v>2912</v>
      </c>
      <c r="Q1021" t="s">
        <v>46</v>
      </c>
      <c r="R1021">
        <v>5</v>
      </c>
      <c r="S1021" s="4">
        <v>139</v>
      </c>
      <c r="T1021" s="2">
        <v>293.33999999999997</v>
      </c>
      <c r="U1021" s="2">
        <v>41.07</v>
      </c>
      <c r="V1021" s="2">
        <v>334.41</v>
      </c>
      <c r="X1021" s="2">
        <v>0</v>
      </c>
      <c r="Y1021" s="2">
        <v>0</v>
      </c>
      <c r="Z1021" s="2">
        <v>0</v>
      </c>
      <c r="AB1021" s="2">
        <v>0</v>
      </c>
      <c r="AC1021" s="2">
        <v>0</v>
      </c>
      <c r="AD1021" s="2">
        <v>0</v>
      </c>
      <c r="AF1021" s="2">
        <v>0</v>
      </c>
      <c r="AG1021" s="2">
        <v>0</v>
      </c>
      <c r="AH1021" s="2">
        <v>0</v>
      </c>
      <c r="AJ1021" s="100">
        <v>402.96000000000004</v>
      </c>
      <c r="AK1021" s="21">
        <f t="shared" si="30"/>
        <v>56.414400000000008</v>
      </c>
      <c r="AL1021" s="21">
        <f t="shared" si="31"/>
        <v>459.37440000000004</v>
      </c>
      <c r="AN1021" s="19">
        <v>0</v>
      </c>
      <c r="AO1021" s="2"/>
      <c r="AS1021" s="17"/>
      <c r="AT1021" s="17"/>
      <c r="AU1021" s="13"/>
      <c r="AV1021" s="13"/>
      <c r="AW1021" s="31"/>
      <c r="AX1021" s="38"/>
      <c r="AY1021" s="33"/>
      <c r="AZ1021" s="33"/>
      <c r="BA1021" s="34"/>
      <c r="BB1021" s="35"/>
      <c r="BC1021" s="45"/>
      <c r="BD1021" s="46"/>
      <c r="BE1021" s="20"/>
    </row>
    <row r="1022" spans="1:57" x14ac:dyDescent="0.35">
      <c r="A1022" s="14">
        <v>1022</v>
      </c>
      <c r="B1022" t="s">
        <v>3180</v>
      </c>
      <c r="C1022" t="s">
        <v>38</v>
      </c>
      <c r="D1022" t="s">
        <v>2896</v>
      </c>
      <c r="E1022" t="s">
        <v>2897</v>
      </c>
      <c r="G1022" s="2">
        <v>2.0299999999999998</v>
      </c>
      <c r="H1022" t="s">
        <v>183</v>
      </c>
      <c r="I1022" t="s">
        <v>3181</v>
      </c>
      <c r="M1022" t="s">
        <v>51</v>
      </c>
      <c r="N1022" t="s">
        <v>2900</v>
      </c>
      <c r="O1022" t="s">
        <v>43</v>
      </c>
      <c r="P1022" t="s">
        <v>2902</v>
      </c>
      <c r="Q1022" t="s">
        <v>46</v>
      </c>
      <c r="R1022">
        <v>11</v>
      </c>
      <c r="S1022" s="4">
        <v>220</v>
      </c>
      <c r="T1022" s="2">
        <v>447.17</v>
      </c>
      <c r="U1022" s="2">
        <v>62.6</v>
      </c>
      <c r="V1022" s="2">
        <v>509.77</v>
      </c>
      <c r="X1022" s="2">
        <v>0</v>
      </c>
      <c r="Y1022" s="2">
        <v>0</v>
      </c>
      <c r="Z1022" s="2">
        <v>0</v>
      </c>
      <c r="AB1022" s="2">
        <v>0</v>
      </c>
      <c r="AC1022" s="2">
        <v>0</v>
      </c>
      <c r="AD1022" s="2">
        <v>0</v>
      </c>
      <c r="AF1022" s="2">
        <v>0</v>
      </c>
      <c r="AG1022" s="2">
        <v>0</v>
      </c>
      <c r="AH1022" s="2">
        <v>0</v>
      </c>
      <c r="AJ1022" s="100">
        <v>1087.77</v>
      </c>
      <c r="AK1022" s="21">
        <f t="shared" si="30"/>
        <v>152.2878</v>
      </c>
      <c r="AL1022" s="21">
        <f t="shared" si="31"/>
        <v>1240.0578</v>
      </c>
      <c r="AN1022" s="19">
        <v>0</v>
      </c>
      <c r="AO1022" s="2"/>
      <c r="AS1022" s="17"/>
      <c r="AT1022" s="17"/>
      <c r="AU1022" s="13"/>
      <c r="AV1022" s="13"/>
      <c r="AW1022" s="31"/>
      <c r="AX1022" s="38"/>
      <c r="AY1022" s="33"/>
      <c r="AZ1022" s="33"/>
      <c r="BA1022" s="34"/>
      <c r="BB1022" s="35"/>
      <c r="BC1022" s="45"/>
      <c r="BD1022" s="46"/>
      <c r="BE1022" s="20"/>
    </row>
    <row r="1023" spans="1:57" x14ac:dyDescent="0.35">
      <c r="A1023" s="14">
        <v>1023</v>
      </c>
      <c r="B1023" t="s">
        <v>3059</v>
      </c>
      <c r="C1023" t="s">
        <v>38</v>
      </c>
      <c r="D1023" t="s">
        <v>2896</v>
      </c>
      <c r="E1023" t="s">
        <v>2897</v>
      </c>
      <c r="G1023" s="2">
        <v>2.0299999999999998</v>
      </c>
      <c r="H1023" t="s">
        <v>183</v>
      </c>
      <c r="I1023" t="s">
        <v>3060</v>
      </c>
      <c r="M1023" t="s">
        <v>51</v>
      </c>
      <c r="N1023" t="s">
        <v>2900</v>
      </c>
      <c r="O1023" t="s">
        <v>2971</v>
      </c>
      <c r="P1023" t="s">
        <v>2902</v>
      </c>
      <c r="Q1023" t="s">
        <v>46</v>
      </c>
      <c r="R1023">
        <v>6</v>
      </c>
      <c r="S1023" s="4">
        <v>111</v>
      </c>
      <c r="T1023" s="2">
        <v>225.62</v>
      </c>
      <c r="U1023" s="2">
        <v>31.59</v>
      </c>
      <c r="V1023" s="2">
        <v>257.20999999999998</v>
      </c>
      <c r="X1023" s="2">
        <v>0</v>
      </c>
      <c r="Y1023" s="2">
        <v>0</v>
      </c>
      <c r="Z1023" s="2">
        <v>0</v>
      </c>
      <c r="AB1023" s="2">
        <v>0</v>
      </c>
      <c r="AC1023" s="2">
        <v>0</v>
      </c>
      <c r="AD1023" s="2">
        <v>0</v>
      </c>
      <c r="AF1023" s="2">
        <v>0</v>
      </c>
      <c r="AG1023" s="2">
        <v>0</v>
      </c>
      <c r="AH1023" s="2">
        <v>0</v>
      </c>
      <c r="AJ1023" s="100">
        <v>321.79000000000002</v>
      </c>
      <c r="AK1023" s="21">
        <f t="shared" si="30"/>
        <v>45.05060000000001</v>
      </c>
      <c r="AL1023" s="21">
        <f t="shared" si="31"/>
        <v>366.84060000000005</v>
      </c>
      <c r="AN1023" s="19">
        <v>0</v>
      </c>
      <c r="AO1023" s="2"/>
      <c r="AS1023" s="17"/>
      <c r="AT1023" s="17"/>
      <c r="AU1023" s="13"/>
      <c r="AV1023" s="13"/>
      <c r="AW1023" s="31"/>
      <c r="AX1023" s="38"/>
      <c r="AY1023" s="33"/>
      <c r="AZ1023" s="33"/>
      <c r="BA1023" s="34"/>
      <c r="BB1023" s="35"/>
      <c r="BC1023" s="45"/>
      <c r="BD1023" s="46"/>
      <c r="BE1023" s="20"/>
    </row>
    <row r="1024" spans="1:57" x14ac:dyDescent="0.35">
      <c r="A1024" s="14">
        <v>1024</v>
      </c>
      <c r="B1024" t="s">
        <v>2903</v>
      </c>
      <c r="C1024" t="s">
        <v>38</v>
      </c>
      <c r="D1024" t="s">
        <v>2896</v>
      </c>
      <c r="E1024" t="s">
        <v>2897</v>
      </c>
      <c r="G1024" s="2">
        <v>2.0299999999999998</v>
      </c>
      <c r="H1024" t="s">
        <v>183</v>
      </c>
      <c r="I1024" t="s">
        <v>2904</v>
      </c>
      <c r="M1024" t="s">
        <v>51</v>
      </c>
      <c r="N1024" t="s">
        <v>2900</v>
      </c>
      <c r="O1024" t="s">
        <v>2905</v>
      </c>
      <c r="P1024" t="s">
        <v>2902</v>
      </c>
      <c r="Q1024" t="s">
        <v>46</v>
      </c>
      <c r="R1024">
        <v>3</v>
      </c>
      <c r="S1024" s="7">
        <v>55</v>
      </c>
      <c r="T1024" s="2">
        <v>111.79</v>
      </c>
      <c r="U1024" s="2">
        <v>15.65</v>
      </c>
      <c r="V1024" s="2">
        <v>127.44</v>
      </c>
      <c r="X1024" s="2">
        <v>0</v>
      </c>
      <c r="Y1024" s="2">
        <v>0</v>
      </c>
      <c r="Z1024" s="2">
        <v>0</v>
      </c>
      <c r="AB1024" s="2">
        <v>0</v>
      </c>
      <c r="AC1024" s="2">
        <v>0</v>
      </c>
      <c r="AD1024" s="2">
        <v>0</v>
      </c>
      <c r="AF1024" s="2">
        <v>0</v>
      </c>
      <c r="AG1024" s="2">
        <v>0</v>
      </c>
      <c r="AH1024" s="2">
        <v>0</v>
      </c>
      <c r="AJ1024" s="100">
        <v>208.26</v>
      </c>
      <c r="AK1024" s="21">
        <f t="shared" si="30"/>
        <v>29.156400000000001</v>
      </c>
      <c r="AL1024" s="21">
        <f t="shared" si="31"/>
        <v>237.41639999999998</v>
      </c>
      <c r="AN1024" s="19">
        <v>0</v>
      </c>
      <c r="AO1024" s="2"/>
      <c r="AS1024" s="17"/>
      <c r="AT1024" s="17"/>
      <c r="AU1024" s="13"/>
      <c r="AV1024" s="13"/>
      <c r="AW1024" s="31"/>
      <c r="AX1024" s="38"/>
      <c r="AY1024" s="33"/>
      <c r="AZ1024" s="33"/>
      <c r="BA1024" s="34"/>
      <c r="BB1024" s="35"/>
      <c r="BC1024" s="45"/>
      <c r="BD1024" s="46"/>
      <c r="BE1024" s="20"/>
    </row>
    <row r="1025" spans="1:57" x14ac:dyDescent="0.35">
      <c r="A1025" s="14">
        <v>1025</v>
      </c>
      <c r="B1025" t="s">
        <v>3169</v>
      </c>
      <c r="C1025" t="s">
        <v>38</v>
      </c>
      <c r="D1025" t="s">
        <v>2896</v>
      </c>
      <c r="E1025" t="s">
        <v>2897</v>
      </c>
      <c r="G1025" s="2">
        <v>0.78</v>
      </c>
      <c r="H1025" t="s">
        <v>183</v>
      </c>
      <c r="I1025" t="s">
        <v>3170</v>
      </c>
      <c r="M1025" t="s">
        <v>51</v>
      </c>
      <c r="N1025" t="s">
        <v>2900</v>
      </c>
      <c r="O1025" t="s">
        <v>3171</v>
      </c>
      <c r="P1025" t="s">
        <v>2900</v>
      </c>
      <c r="Q1025" t="s">
        <v>46</v>
      </c>
      <c r="R1025">
        <v>10</v>
      </c>
      <c r="S1025" s="4">
        <v>207</v>
      </c>
      <c r="T1025" s="2">
        <v>160.94</v>
      </c>
      <c r="U1025" s="2">
        <v>22.53</v>
      </c>
      <c r="V1025" s="2">
        <v>183.47</v>
      </c>
      <c r="X1025" s="2">
        <v>0</v>
      </c>
      <c r="Y1025" s="2">
        <v>0</v>
      </c>
      <c r="Z1025" s="2">
        <v>0</v>
      </c>
      <c r="AB1025" s="2">
        <v>0</v>
      </c>
      <c r="AC1025" s="2">
        <v>0</v>
      </c>
      <c r="AD1025" s="2">
        <v>0</v>
      </c>
      <c r="AF1025" s="2">
        <v>0</v>
      </c>
      <c r="AG1025" s="2">
        <v>0</v>
      </c>
      <c r="AH1025" s="2">
        <v>0</v>
      </c>
      <c r="AJ1025" s="100">
        <v>250.61</v>
      </c>
      <c r="AK1025" s="21">
        <f t="shared" si="30"/>
        <v>35.085400000000007</v>
      </c>
      <c r="AL1025" s="21">
        <f t="shared" si="31"/>
        <v>285.69540000000001</v>
      </c>
      <c r="AN1025" s="19">
        <v>0</v>
      </c>
      <c r="AO1025" s="2"/>
      <c r="AS1025" s="17"/>
      <c r="AT1025" s="17"/>
      <c r="AU1025" s="13"/>
      <c r="AV1025" s="13"/>
      <c r="AW1025" s="31"/>
      <c r="AX1025" s="38"/>
      <c r="AY1025" s="33"/>
      <c r="AZ1025" s="33"/>
      <c r="BA1025" s="34"/>
      <c r="BB1025" s="35"/>
      <c r="BC1025" s="45"/>
      <c r="BD1025" s="46"/>
      <c r="BE1025" s="20"/>
    </row>
    <row r="1026" spans="1:57" x14ac:dyDescent="0.35">
      <c r="A1026" s="14">
        <v>1026</v>
      </c>
      <c r="B1026" t="s">
        <v>3120</v>
      </c>
      <c r="C1026" t="s">
        <v>38</v>
      </c>
      <c r="D1026" t="s">
        <v>2896</v>
      </c>
      <c r="E1026" t="s">
        <v>2897</v>
      </c>
      <c r="G1026" s="2">
        <v>2.0299999999999998</v>
      </c>
      <c r="H1026" t="s">
        <v>183</v>
      </c>
      <c r="I1026" t="s">
        <v>3121</v>
      </c>
      <c r="M1026" t="s">
        <v>51</v>
      </c>
      <c r="N1026" t="s">
        <v>2900</v>
      </c>
      <c r="O1026" t="s">
        <v>3122</v>
      </c>
      <c r="P1026" t="s">
        <v>2902</v>
      </c>
      <c r="Q1026" t="s">
        <v>46</v>
      </c>
      <c r="R1026">
        <v>7</v>
      </c>
      <c r="S1026" s="4">
        <v>138</v>
      </c>
      <c r="T1026" s="2">
        <v>280.5</v>
      </c>
      <c r="U1026" s="2">
        <v>39.270000000000003</v>
      </c>
      <c r="V1026" s="2">
        <v>319.77</v>
      </c>
      <c r="X1026" s="2">
        <v>0</v>
      </c>
      <c r="Y1026" s="2">
        <v>0</v>
      </c>
      <c r="Z1026" s="2">
        <v>0</v>
      </c>
      <c r="AB1026" s="2">
        <v>0</v>
      </c>
      <c r="AC1026" s="2">
        <v>0</v>
      </c>
      <c r="AD1026" s="2">
        <v>0</v>
      </c>
      <c r="AF1026" s="2">
        <v>0</v>
      </c>
      <c r="AG1026" s="2">
        <v>0</v>
      </c>
      <c r="AH1026" s="2">
        <v>0</v>
      </c>
      <c r="AJ1026" s="100">
        <v>400.06</v>
      </c>
      <c r="AK1026" s="21">
        <f t="shared" ref="AK1026:AK1089" si="32">AJ1026*14%</f>
        <v>56.008400000000009</v>
      </c>
      <c r="AL1026" s="21">
        <f t="shared" ref="AL1026:AL1089" si="33">AJ1026+AK1026</f>
        <v>456.0684</v>
      </c>
      <c r="AN1026" s="19">
        <v>0</v>
      </c>
      <c r="AO1026" s="2"/>
      <c r="AS1026" s="17"/>
      <c r="AT1026" s="17"/>
      <c r="AU1026" s="13"/>
      <c r="AV1026" s="13"/>
      <c r="AW1026" s="31"/>
      <c r="AX1026" s="38"/>
      <c r="AY1026" s="33"/>
      <c r="AZ1026" s="33"/>
      <c r="BA1026" s="34"/>
      <c r="BB1026" s="35"/>
      <c r="BC1026" s="45"/>
      <c r="BD1026" s="46"/>
      <c r="BE1026" s="20"/>
    </row>
    <row r="1027" spans="1:57" x14ac:dyDescent="0.35">
      <c r="A1027" s="14">
        <v>1027</v>
      </c>
      <c r="B1027" t="s">
        <v>2985</v>
      </c>
      <c r="C1027" t="s">
        <v>38</v>
      </c>
      <c r="D1027" t="s">
        <v>2896</v>
      </c>
      <c r="E1027" t="s">
        <v>2897</v>
      </c>
      <c r="G1027" s="2">
        <v>0.78</v>
      </c>
      <c r="H1027" t="s">
        <v>199</v>
      </c>
      <c r="I1027" t="s">
        <v>2986</v>
      </c>
      <c r="M1027" t="s">
        <v>51</v>
      </c>
      <c r="N1027" t="s">
        <v>2900</v>
      </c>
      <c r="O1027" t="s">
        <v>1395</v>
      </c>
      <c r="P1027" t="s">
        <v>2900</v>
      </c>
      <c r="Q1027" t="s">
        <v>46</v>
      </c>
      <c r="R1027">
        <v>4</v>
      </c>
      <c r="S1027" s="4">
        <v>82</v>
      </c>
      <c r="T1027" s="2">
        <v>63.75</v>
      </c>
      <c r="U1027" s="2">
        <v>8.93</v>
      </c>
      <c r="V1027" s="2">
        <v>72.680000000000007</v>
      </c>
      <c r="X1027" s="2">
        <v>0</v>
      </c>
      <c r="Y1027" s="2">
        <v>0</v>
      </c>
      <c r="Z1027" s="2">
        <v>0</v>
      </c>
      <c r="AB1027" s="2">
        <v>0</v>
      </c>
      <c r="AC1027" s="2">
        <v>0</v>
      </c>
      <c r="AD1027" s="2">
        <v>0</v>
      </c>
      <c r="AF1027" s="2">
        <v>0</v>
      </c>
      <c r="AG1027" s="2">
        <v>0</v>
      </c>
      <c r="AH1027" s="2">
        <v>0</v>
      </c>
      <c r="AJ1027" s="100">
        <v>166.6</v>
      </c>
      <c r="AK1027" s="21">
        <f t="shared" si="32"/>
        <v>23.324000000000002</v>
      </c>
      <c r="AL1027" s="21">
        <f t="shared" si="33"/>
        <v>189.92400000000001</v>
      </c>
      <c r="AN1027" s="19">
        <v>0</v>
      </c>
      <c r="AO1027" s="2"/>
      <c r="AS1027" s="17"/>
      <c r="AT1027" s="17"/>
      <c r="AU1027" s="13"/>
      <c r="AV1027" s="13"/>
      <c r="AW1027" s="31"/>
      <c r="AX1027" s="38"/>
      <c r="AY1027" s="33"/>
      <c r="AZ1027" s="33"/>
      <c r="BA1027" s="34"/>
      <c r="BB1027" s="35"/>
      <c r="BC1027" s="45"/>
      <c r="BD1027" s="46"/>
      <c r="BE1027" s="20"/>
    </row>
    <row r="1028" spans="1:57" x14ac:dyDescent="0.35">
      <c r="A1028" s="14">
        <v>1028</v>
      </c>
      <c r="B1028" t="s">
        <v>3072</v>
      </c>
      <c r="C1028" t="s">
        <v>38</v>
      </c>
      <c r="D1028" t="s">
        <v>2896</v>
      </c>
      <c r="E1028" t="s">
        <v>2897</v>
      </c>
      <c r="G1028" s="2">
        <v>2.0299999999999998</v>
      </c>
      <c r="H1028" t="s">
        <v>199</v>
      </c>
      <c r="I1028" t="s">
        <v>3073</v>
      </c>
      <c r="M1028" t="s">
        <v>51</v>
      </c>
      <c r="N1028" t="s">
        <v>2900</v>
      </c>
      <c r="O1028" t="s">
        <v>181</v>
      </c>
      <c r="P1028" t="s">
        <v>2902</v>
      </c>
      <c r="Q1028" t="s">
        <v>46</v>
      </c>
      <c r="R1028">
        <v>5</v>
      </c>
      <c r="S1028" s="4">
        <v>116</v>
      </c>
      <c r="T1028" s="2">
        <v>235.78</v>
      </c>
      <c r="U1028" s="2">
        <v>33.01</v>
      </c>
      <c r="V1028" s="2">
        <v>268.79000000000002</v>
      </c>
      <c r="X1028" s="2">
        <v>0</v>
      </c>
      <c r="Y1028" s="2">
        <v>0</v>
      </c>
      <c r="Z1028" s="2">
        <v>0</v>
      </c>
      <c r="AB1028" s="2">
        <v>0</v>
      </c>
      <c r="AC1028" s="2">
        <v>0</v>
      </c>
      <c r="AD1028" s="2">
        <v>0</v>
      </c>
      <c r="AF1028" s="2">
        <v>0</v>
      </c>
      <c r="AG1028" s="2">
        <v>0</v>
      </c>
      <c r="AH1028" s="2">
        <v>0</v>
      </c>
      <c r="AJ1028" s="100">
        <v>336.28000000000003</v>
      </c>
      <c r="AK1028" s="21">
        <f t="shared" si="32"/>
        <v>47.079200000000007</v>
      </c>
      <c r="AL1028" s="21">
        <f t="shared" si="33"/>
        <v>383.35920000000004</v>
      </c>
      <c r="AN1028" s="19">
        <v>0</v>
      </c>
      <c r="AO1028" s="2"/>
      <c r="AS1028" s="17"/>
      <c r="AT1028" s="17"/>
      <c r="AU1028" s="13"/>
      <c r="AV1028" s="13"/>
      <c r="AW1028" s="31"/>
      <c r="AX1028" s="38"/>
      <c r="AY1028" s="33"/>
      <c r="AZ1028" s="33"/>
      <c r="BA1028" s="34"/>
      <c r="BB1028" s="35"/>
      <c r="BC1028" s="45"/>
      <c r="BD1028" s="46"/>
      <c r="BE1028" s="20"/>
    </row>
    <row r="1029" spans="1:57" x14ac:dyDescent="0.35">
      <c r="A1029" s="14">
        <v>1029</v>
      </c>
      <c r="B1029" t="s">
        <v>3238</v>
      </c>
      <c r="C1029" t="s">
        <v>38</v>
      </c>
      <c r="D1029" t="s">
        <v>2896</v>
      </c>
      <c r="E1029" t="s">
        <v>2897</v>
      </c>
      <c r="G1029" s="2">
        <v>2.0299999999999998</v>
      </c>
      <c r="H1029" t="s">
        <v>199</v>
      </c>
      <c r="I1029" t="s">
        <v>3239</v>
      </c>
      <c r="M1029" t="s">
        <v>51</v>
      </c>
      <c r="N1029" t="s">
        <v>2900</v>
      </c>
      <c r="O1029" t="s">
        <v>43</v>
      </c>
      <c r="P1029" t="s">
        <v>2902</v>
      </c>
      <c r="Q1029" t="s">
        <v>46</v>
      </c>
      <c r="R1029">
        <v>1</v>
      </c>
      <c r="S1029" s="4">
        <v>433</v>
      </c>
      <c r="T1029" s="2">
        <v>880.11</v>
      </c>
      <c r="U1029" s="2">
        <v>123.22</v>
      </c>
      <c r="V1029" s="2">
        <v>1003.33</v>
      </c>
      <c r="X1029" s="2">
        <v>0</v>
      </c>
      <c r="Y1029" s="2">
        <v>0</v>
      </c>
      <c r="Z1029" s="2">
        <v>0</v>
      </c>
      <c r="AB1029" s="2">
        <v>0</v>
      </c>
      <c r="AC1029" s="2">
        <v>0</v>
      </c>
      <c r="AD1029" s="2">
        <v>0</v>
      </c>
      <c r="AF1029" s="2">
        <v>0</v>
      </c>
      <c r="AG1029" s="2">
        <v>0</v>
      </c>
      <c r="AH1029" s="2">
        <v>0</v>
      </c>
      <c r="AJ1029" s="100">
        <v>1705.24</v>
      </c>
      <c r="AK1029" s="21">
        <f t="shared" si="32"/>
        <v>238.73360000000002</v>
      </c>
      <c r="AL1029" s="21">
        <f t="shared" si="33"/>
        <v>1943.9736</v>
      </c>
      <c r="AN1029" s="19">
        <v>0</v>
      </c>
      <c r="AO1029" s="2"/>
      <c r="AS1029" s="17"/>
      <c r="AT1029" s="17"/>
      <c r="AU1029" s="13"/>
      <c r="AV1029" s="13"/>
      <c r="AW1029" s="31"/>
      <c r="AX1029" s="38"/>
      <c r="AY1029" s="33"/>
      <c r="AZ1029" s="33"/>
      <c r="BA1029" s="34"/>
      <c r="BB1029" s="35"/>
      <c r="BC1029" s="45"/>
      <c r="BD1029" s="46"/>
      <c r="BE1029" s="20"/>
    </row>
    <row r="1030" spans="1:57" x14ac:dyDescent="0.35">
      <c r="A1030" s="14">
        <v>1030</v>
      </c>
      <c r="B1030" t="s">
        <v>3199</v>
      </c>
      <c r="C1030" t="s">
        <v>38</v>
      </c>
      <c r="D1030" t="s">
        <v>2896</v>
      </c>
      <c r="E1030" t="s">
        <v>2897</v>
      </c>
      <c r="G1030" s="2">
        <v>2.0299999999999998</v>
      </c>
      <c r="H1030" t="s">
        <v>199</v>
      </c>
      <c r="I1030" t="s">
        <v>3200</v>
      </c>
      <c r="M1030" t="s">
        <v>51</v>
      </c>
      <c r="N1030" t="s">
        <v>2900</v>
      </c>
      <c r="O1030" t="s">
        <v>67</v>
      </c>
      <c r="P1030" t="s">
        <v>2902</v>
      </c>
      <c r="Q1030" t="s">
        <v>46</v>
      </c>
      <c r="R1030">
        <v>1</v>
      </c>
      <c r="S1030" s="4">
        <v>250</v>
      </c>
      <c r="T1030" s="2">
        <v>508.15</v>
      </c>
      <c r="U1030" s="2">
        <v>71.14</v>
      </c>
      <c r="V1030" s="2">
        <v>579.29</v>
      </c>
      <c r="X1030" s="2">
        <v>0</v>
      </c>
      <c r="Y1030" s="2">
        <v>0</v>
      </c>
      <c r="Z1030" s="2">
        <v>0</v>
      </c>
      <c r="AB1030" s="2">
        <v>0</v>
      </c>
      <c r="AC1030" s="2">
        <v>0</v>
      </c>
      <c r="AD1030" s="2">
        <v>0</v>
      </c>
      <c r="AF1030" s="2">
        <v>0</v>
      </c>
      <c r="AG1030" s="2">
        <v>0</v>
      </c>
      <c r="AH1030" s="2">
        <v>0</v>
      </c>
      <c r="AJ1030" s="100">
        <v>724.74</v>
      </c>
      <c r="AK1030" s="21">
        <f t="shared" si="32"/>
        <v>101.46360000000001</v>
      </c>
      <c r="AL1030" s="21">
        <f t="shared" si="33"/>
        <v>826.20360000000005</v>
      </c>
      <c r="AN1030" s="19">
        <v>0</v>
      </c>
      <c r="AO1030" s="2"/>
      <c r="AS1030" s="17"/>
      <c r="AT1030" s="17"/>
      <c r="AU1030" s="13"/>
      <c r="AV1030" s="13"/>
      <c r="AW1030" s="31"/>
      <c r="AX1030" s="38"/>
      <c r="AY1030" s="33"/>
      <c r="AZ1030" s="33"/>
      <c r="BA1030" s="34"/>
      <c r="BB1030" s="35"/>
      <c r="BC1030" s="45"/>
      <c r="BD1030" s="46"/>
      <c r="BE1030" s="20"/>
    </row>
    <row r="1031" spans="1:57" x14ac:dyDescent="0.35">
      <c r="A1031" s="14">
        <v>1031</v>
      </c>
      <c r="B1031" t="s">
        <v>2964</v>
      </c>
      <c r="C1031" t="s">
        <v>38</v>
      </c>
      <c r="D1031" t="s">
        <v>2896</v>
      </c>
      <c r="E1031" t="s">
        <v>2897</v>
      </c>
      <c r="G1031" s="2">
        <v>2.0299999999999998</v>
      </c>
      <c r="H1031" t="s">
        <v>49</v>
      </c>
      <c r="I1031" t="s">
        <v>2965</v>
      </c>
      <c r="M1031" t="s">
        <v>51</v>
      </c>
      <c r="N1031" t="s">
        <v>2900</v>
      </c>
      <c r="O1031" t="s">
        <v>222</v>
      </c>
      <c r="P1031" t="s">
        <v>2902</v>
      </c>
      <c r="Q1031" t="s">
        <v>46</v>
      </c>
      <c r="R1031">
        <v>3</v>
      </c>
      <c r="S1031" s="4">
        <v>73</v>
      </c>
      <c r="T1031" s="2">
        <v>148.38</v>
      </c>
      <c r="U1031" s="2">
        <v>20.77</v>
      </c>
      <c r="V1031" s="2">
        <v>169.15</v>
      </c>
      <c r="X1031" s="2">
        <v>0</v>
      </c>
      <c r="Y1031" s="2">
        <v>0</v>
      </c>
      <c r="Z1031" s="2">
        <v>0</v>
      </c>
      <c r="AB1031" s="2">
        <v>0</v>
      </c>
      <c r="AC1031" s="2">
        <v>0</v>
      </c>
      <c r="AD1031" s="2">
        <v>0</v>
      </c>
      <c r="AF1031" s="2">
        <v>0</v>
      </c>
      <c r="AG1031" s="2">
        <v>0</v>
      </c>
      <c r="AH1031" s="2">
        <v>0</v>
      </c>
      <c r="AJ1031" s="100">
        <v>211.63</v>
      </c>
      <c r="AK1031" s="21">
        <f t="shared" si="32"/>
        <v>29.628200000000003</v>
      </c>
      <c r="AL1031" s="21">
        <f t="shared" si="33"/>
        <v>241.25819999999999</v>
      </c>
      <c r="AN1031" s="19">
        <v>0</v>
      </c>
      <c r="AO1031" s="2"/>
      <c r="AS1031" s="17"/>
      <c r="AT1031" s="17"/>
      <c r="AU1031" s="13"/>
      <c r="AV1031" s="13"/>
      <c r="AW1031" s="31"/>
      <c r="AX1031" s="38"/>
      <c r="AY1031" s="33"/>
      <c r="AZ1031" s="33"/>
      <c r="BA1031" s="34"/>
      <c r="BB1031" s="35"/>
      <c r="BC1031" s="45"/>
      <c r="BD1031" s="46"/>
      <c r="BE1031" s="20"/>
    </row>
    <row r="1032" spans="1:57" x14ac:dyDescent="0.35">
      <c r="A1032" s="14">
        <v>1032</v>
      </c>
      <c r="B1032" t="s">
        <v>2935</v>
      </c>
      <c r="C1032" t="s">
        <v>38</v>
      </c>
      <c r="D1032" t="s">
        <v>2896</v>
      </c>
      <c r="E1032" t="s">
        <v>2897</v>
      </c>
      <c r="G1032" s="2">
        <v>2.11</v>
      </c>
      <c r="H1032" t="s">
        <v>49</v>
      </c>
      <c r="I1032" t="s">
        <v>2936</v>
      </c>
      <c r="M1032" t="s">
        <v>51</v>
      </c>
      <c r="N1032" t="s">
        <v>2900</v>
      </c>
      <c r="O1032" t="s">
        <v>102</v>
      </c>
      <c r="P1032" t="s">
        <v>2912</v>
      </c>
      <c r="Q1032" t="s">
        <v>46</v>
      </c>
      <c r="R1032">
        <v>3</v>
      </c>
      <c r="S1032" s="4">
        <v>66</v>
      </c>
      <c r="T1032" s="2">
        <v>139.28</v>
      </c>
      <c r="U1032" s="2">
        <v>19.5</v>
      </c>
      <c r="V1032" s="2">
        <v>158.78</v>
      </c>
      <c r="X1032" s="2">
        <v>0</v>
      </c>
      <c r="Y1032" s="2">
        <v>0</v>
      </c>
      <c r="Z1032" s="2">
        <v>0</v>
      </c>
      <c r="AB1032" s="2">
        <v>0</v>
      </c>
      <c r="AC1032" s="2">
        <v>0</v>
      </c>
      <c r="AD1032" s="2">
        <v>0</v>
      </c>
      <c r="AF1032" s="2">
        <v>0</v>
      </c>
      <c r="AG1032" s="2">
        <v>0</v>
      </c>
      <c r="AH1032" s="2">
        <v>0</v>
      </c>
      <c r="AJ1032" s="100">
        <v>208.26</v>
      </c>
      <c r="AK1032" s="21">
        <f t="shared" si="32"/>
        <v>29.156400000000001</v>
      </c>
      <c r="AL1032" s="21">
        <f t="shared" si="33"/>
        <v>237.41639999999998</v>
      </c>
      <c r="AN1032" s="19">
        <v>0</v>
      </c>
      <c r="AO1032" s="2"/>
      <c r="AS1032" s="17"/>
      <c r="AT1032" s="17"/>
      <c r="AU1032" s="13"/>
      <c r="AV1032" s="13"/>
      <c r="AW1032" s="31"/>
      <c r="AX1032" s="38"/>
      <c r="AY1032" s="33"/>
      <c r="AZ1032" s="33"/>
      <c r="BA1032" s="34"/>
      <c r="BB1032" s="35"/>
      <c r="BC1032" s="45"/>
      <c r="BD1032" s="46"/>
      <c r="BE1032" s="20"/>
    </row>
    <row r="1033" spans="1:57" x14ac:dyDescent="0.35">
      <c r="A1033" s="14">
        <v>1033</v>
      </c>
      <c r="B1033" t="s">
        <v>3053</v>
      </c>
      <c r="C1033" t="s">
        <v>38</v>
      </c>
      <c r="D1033" t="s">
        <v>2896</v>
      </c>
      <c r="E1033" t="s">
        <v>2897</v>
      </c>
      <c r="G1033" s="2">
        <v>3.98</v>
      </c>
      <c r="H1033" t="s">
        <v>49</v>
      </c>
      <c r="I1033" t="s">
        <v>3054</v>
      </c>
      <c r="K1033" t="s">
        <v>2899</v>
      </c>
      <c r="M1033" t="s">
        <v>51</v>
      </c>
      <c r="N1033" t="s">
        <v>2900</v>
      </c>
      <c r="O1033" t="s">
        <v>3055</v>
      </c>
      <c r="P1033" t="s">
        <v>3056</v>
      </c>
      <c r="Q1033" t="s">
        <v>46</v>
      </c>
      <c r="R1033">
        <v>5</v>
      </c>
      <c r="S1033" s="4">
        <v>109.4</v>
      </c>
      <c r="T1033" s="2">
        <v>435.84</v>
      </c>
      <c r="U1033" s="2">
        <v>61.02</v>
      </c>
      <c r="V1033" s="2">
        <v>496.86</v>
      </c>
      <c r="X1033" s="2">
        <v>0</v>
      </c>
      <c r="Y1033" s="2">
        <v>0</v>
      </c>
      <c r="Z1033" s="2">
        <v>0</v>
      </c>
      <c r="AB1033" s="2">
        <v>0</v>
      </c>
      <c r="AC1033" s="2">
        <v>0</v>
      </c>
      <c r="AD1033" s="2">
        <v>0</v>
      </c>
      <c r="AF1033" s="2">
        <v>0</v>
      </c>
      <c r="AG1033" s="2">
        <v>0</v>
      </c>
      <c r="AH1033" s="2">
        <v>0</v>
      </c>
      <c r="AJ1033" s="100">
        <v>580.35</v>
      </c>
      <c r="AK1033" s="21">
        <f t="shared" si="32"/>
        <v>81.249000000000009</v>
      </c>
      <c r="AL1033" s="21">
        <f t="shared" si="33"/>
        <v>661.59900000000005</v>
      </c>
      <c r="AN1033" s="19">
        <v>0</v>
      </c>
      <c r="AO1033" s="2"/>
      <c r="AS1033" s="17"/>
      <c r="AT1033" s="17"/>
      <c r="AU1033" s="13"/>
      <c r="AV1033" s="13"/>
      <c r="AW1033" s="31"/>
      <c r="AX1033" s="38"/>
      <c r="AY1033" s="33"/>
      <c r="AZ1033" s="33"/>
      <c r="BA1033" s="34"/>
      <c r="BB1033" s="35"/>
      <c r="BC1033" s="45"/>
      <c r="BD1033" s="46"/>
      <c r="BE1033" s="20"/>
    </row>
    <row r="1034" spans="1:57" x14ac:dyDescent="0.35">
      <c r="A1034" s="14">
        <v>1034</v>
      </c>
      <c r="B1034" t="s">
        <v>3140</v>
      </c>
      <c r="C1034" t="s">
        <v>38</v>
      </c>
      <c r="D1034" t="s">
        <v>2896</v>
      </c>
      <c r="E1034" t="s">
        <v>2897</v>
      </c>
      <c r="G1034" s="2">
        <v>2.0299999999999998</v>
      </c>
      <c r="H1034" t="s">
        <v>49</v>
      </c>
      <c r="I1034" t="s">
        <v>3141</v>
      </c>
      <c r="M1034" t="s">
        <v>51</v>
      </c>
      <c r="N1034" t="s">
        <v>2900</v>
      </c>
      <c r="O1034" t="s">
        <v>43</v>
      </c>
      <c r="P1034" t="s">
        <v>2902</v>
      </c>
      <c r="Q1034" t="s">
        <v>46</v>
      </c>
      <c r="R1034">
        <v>3</v>
      </c>
      <c r="S1034" s="4">
        <v>150</v>
      </c>
      <c r="T1034" s="2">
        <v>304.89</v>
      </c>
      <c r="U1034" s="2">
        <v>42.68</v>
      </c>
      <c r="V1034" s="2">
        <v>347.57</v>
      </c>
      <c r="X1034" s="2">
        <v>0</v>
      </c>
      <c r="Y1034" s="2">
        <v>0</v>
      </c>
      <c r="Z1034" s="2">
        <v>0</v>
      </c>
      <c r="AB1034" s="2">
        <v>0</v>
      </c>
      <c r="AC1034" s="2">
        <v>0</v>
      </c>
      <c r="AD1034" s="2">
        <v>0</v>
      </c>
      <c r="AF1034" s="2">
        <v>0</v>
      </c>
      <c r="AG1034" s="2">
        <v>0</v>
      </c>
      <c r="AH1034" s="2">
        <v>0</v>
      </c>
      <c r="AJ1034" s="100">
        <v>884.85</v>
      </c>
      <c r="AK1034" s="21">
        <f t="shared" si="32"/>
        <v>123.87900000000002</v>
      </c>
      <c r="AL1034" s="21">
        <f t="shared" si="33"/>
        <v>1008.729</v>
      </c>
      <c r="AN1034" s="19">
        <v>0</v>
      </c>
      <c r="AO1034" s="2"/>
      <c r="AS1034" s="17"/>
      <c r="AT1034" s="17"/>
      <c r="AU1034" s="13"/>
      <c r="AV1034" s="13"/>
      <c r="AW1034" s="31"/>
      <c r="AX1034" s="38"/>
      <c r="AY1034" s="33"/>
      <c r="AZ1034" s="33"/>
      <c r="BA1034" s="34"/>
      <c r="BB1034" s="35"/>
      <c r="BC1034" s="45"/>
      <c r="BD1034" s="46"/>
      <c r="BE1034" s="20"/>
    </row>
    <row r="1035" spans="1:57" x14ac:dyDescent="0.35">
      <c r="A1035" s="14">
        <v>1035</v>
      </c>
      <c r="B1035" t="s">
        <v>3092</v>
      </c>
      <c r="C1035" t="s">
        <v>38</v>
      </c>
      <c r="D1035" t="s">
        <v>2896</v>
      </c>
      <c r="E1035" t="s">
        <v>2897</v>
      </c>
      <c r="G1035" s="2">
        <v>2.0299999999999998</v>
      </c>
      <c r="H1035" t="s">
        <v>49</v>
      </c>
      <c r="I1035" t="s">
        <v>3093</v>
      </c>
      <c r="M1035" t="s">
        <v>51</v>
      </c>
      <c r="N1035" t="s">
        <v>2900</v>
      </c>
      <c r="O1035" t="s">
        <v>2991</v>
      </c>
      <c r="P1035" t="s">
        <v>2902</v>
      </c>
      <c r="Q1035" t="s">
        <v>46</v>
      </c>
      <c r="R1035">
        <v>5</v>
      </c>
      <c r="S1035" s="4">
        <v>125</v>
      </c>
      <c r="T1035" s="2">
        <v>254.07</v>
      </c>
      <c r="U1035" s="2">
        <v>35.57</v>
      </c>
      <c r="V1035" s="2">
        <v>289.64</v>
      </c>
      <c r="X1035" s="2">
        <v>0</v>
      </c>
      <c r="Y1035" s="2">
        <v>0</v>
      </c>
      <c r="Z1035" s="2">
        <v>0</v>
      </c>
      <c r="AB1035" s="2">
        <v>0</v>
      </c>
      <c r="AC1035" s="2">
        <v>0</v>
      </c>
      <c r="AD1035" s="2">
        <v>0</v>
      </c>
      <c r="AF1035" s="2">
        <v>0</v>
      </c>
      <c r="AG1035" s="2">
        <v>0</v>
      </c>
      <c r="AH1035" s="2">
        <v>0</v>
      </c>
      <c r="AJ1035" s="100">
        <v>362.37</v>
      </c>
      <c r="AK1035" s="21">
        <f t="shared" si="32"/>
        <v>50.731800000000007</v>
      </c>
      <c r="AL1035" s="21">
        <f t="shared" si="33"/>
        <v>413.10180000000003</v>
      </c>
      <c r="AN1035" s="19">
        <v>0</v>
      </c>
      <c r="AO1035" s="2"/>
      <c r="AS1035" s="17"/>
      <c r="AT1035" s="17"/>
      <c r="AU1035" s="13"/>
      <c r="AV1035" s="13"/>
      <c r="AW1035" s="31"/>
      <c r="AX1035" s="38"/>
      <c r="AY1035" s="33"/>
      <c r="AZ1035" s="33"/>
      <c r="BA1035" s="34"/>
      <c r="BB1035" s="35"/>
      <c r="BC1035" s="45"/>
      <c r="BD1035" s="46"/>
      <c r="BE1035" s="20"/>
    </row>
    <row r="1036" spans="1:57" x14ac:dyDescent="0.35">
      <c r="A1036" s="14">
        <v>1036</v>
      </c>
      <c r="B1036" t="s">
        <v>2966</v>
      </c>
      <c r="C1036" t="s">
        <v>38</v>
      </c>
      <c r="D1036" t="s">
        <v>2896</v>
      </c>
      <c r="E1036" t="s">
        <v>2897</v>
      </c>
      <c r="G1036" s="2">
        <v>2.0299999999999998</v>
      </c>
      <c r="H1036" t="s">
        <v>49</v>
      </c>
      <c r="I1036" t="s">
        <v>2967</v>
      </c>
      <c r="M1036" t="s">
        <v>51</v>
      </c>
      <c r="N1036" t="s">
        <v>2900</v>
      </c>
      <c r="O1036" t="s">
        <v>2968</v>
      </c>
      <c r="P1036" t="s">
        <v>2902</v>
      </c>
      <c r="Q1036" t="s">
        <v>46</v>
      </c>
      <c r="R1036">
        <v>3</v>
      </c>
      <c r="S1036" s="4">
        <v>73</v>
      </c>
      <c r="T1036" s="2">
        <v>148.38</v>
      </c>
      <c r="U1036" s="2">
        <v>20.77</v>
      </c>
      <c r="V1036" s="2">
        <v>169.15</v>
      </c>
      <c r="X1036" s="2">
        <v>0</v>
      </c>
      <c r="Y1036" s="2">
        <v>0</v>
      </c>
      <c r="Z1036" s="2">
        <v>0</v>
      </c>
      <c r="AB1036" s="2">
        <v>0</v>
      </c>
      <c r="AC1036" s="2">
        <v>0</v>
      </c>
      <c r="AD1036" s="2">
        <v>0</v>
      </c>
      <c r="AF1036" s="2">
        <v>0</v>
      </c>
      <c r="AG1036" s="2">
        <v>0</v>
      </c>
      <c r="AH1036" s="2">
        <v>0</v>
      </c>
      <c r="AJ1036" s="100">
        <v>211.63</v>
      </c>
      <c r="AK1036" s="21">
        <f t="shared" si="32"/>
        <v>29.628200000000003</v>
      </c>
      <c r="AL1036" s="21">
        <f t="shared" si="33"/>
        <v>241.25819999999999</v>
      </c>
      <c r="AN1036" s="19">
        <v>0</v>
      </c>
      <c r="AO1036" s="2"/>
      <c r="AS1036" s="17"/>
      <c r="AT1036" s="17"/>
      <c r="AU1036" s="13"/>
      <c r="AV1036" s="13"/>
      <c r="AW1036" s="31"/>
      <c r="AX1036" s="38"/>
      <c r="AY1036" s="33"/>
      <c r="AZ1036" s="33"/>
      <c r="BA1036" s="34"/>
      <c r="BB1036" s="35"/>
      <c r="BC1036" s="45"/>
      <c r="BD1036" s="46"/>
      <c r="BE1036" s="20"/>
    </row>
    <row r="1037" spans="1:57" x14ac:dyDescent="0.35">
      <c r="A1037" s="14">
        <v>1037</v>
      </c>
      <c r="B1037" t="s">
        <v>3249</v>
      </c>
      <c r="C1037" t="s">
        <v>38</v>
      </c>
      <c r="D1037" t="s">
        <v>2896</v>
      </c>
      <c r="E1037" t="s">
        <v>2897</v>
      </c>
      <c r="G1037" s="2">
        <v>2.0299999999999998</v>
      </c>
      <c r="H1037" t="s">
        <v>49</v>
      </c>
      <c r="I1037" t="s">
        <v>3250</v>
      </c>
      <c r="M1037" t="s">
        <v>51</v>
      </c>
      <c r="N1037" t="s">
        <v>2900</v>
      </c>
      <c r="O1037" t="s">
        <v>43</v>
      </c>
      <c r="P1037" t="s">
        <v>2902</v>
      </c>
      <c r="Q1037" t="s">
        <v>46</v>
      </c>
      <c r="R1037">
        <v>1</v>
      </c>
      <c r="S1037" s="4">
        <v>486</v>
      </c>
      <c r="T1037" s="2">
        <v>987.83</v>
      </c>
      <c r="U1037" s="2">
        <v>138.30000000000001</v>
      </c>
      <c r="V1037" s="2">
        <v>1126.1300000000001</v>
      </c>
      <c r="X1037" s="2">
        <v>0</v>
      </c>
      <c r="Y1037" s="2">
        <v>0</v>
      </c>
      <c r="Z1037" s="2">
        <v>0</v>
      </c>
      <c r="AB1037" s="2">
        <v>0</v>
      </c>
      <c r="AC1037" s="2">
        <v>0</v>
      </c>
      <c r="AD1037" s="2">
        <v>0</v>
      </c>
      <c r="AF1037" s="2">
        <v>0</v>
      </c>
      <c r="AG1037" s="2">
        <v>0</v>
      </c>
      <c r="AH1037" s="2">
        <v>0</v>
      </c>
      <c r="AJ1037" s="100">
        <v>1858.88</v>
      </c>
      <c r="AK1037" s="21">
        <f t="shared" si="32"/>
        <v>260.24320000000006</v>
      </c>
      <c r="AL1037" s="21">
        <f t="shared" si="33"/>
        <v>2119.1232</v>
      </c>
      <c r="AN1037" s="19">
        <v>0</v>
      </c>
      <c r="AO1037" s="2"/>
      <c r="AS1037" s="17"/>
      <c r="AT1037" s="17"/>
      <c r="AU1037" s="13"/>
      <c r="AV1037" s="13"/>
      <c r="AW1037" s="31"/>
      <c r="AX1037" s="38"/>
      <c r="AY1037" s="33"/>
      <c r="AZ1037" s="33"/>
      <c r="BA1037" s="34"/>
      <c r="BB1037" s="35"/>
      <c r="BC1037" s="45"/>
      <c r="BD1037" s="46"/>
      <c r="BE1037" s="20"/>
    </row>
    <row r="1038" spans="1:57" x14ac:dyDescent="0.35">
      <c r="A1038" s="14">
        <v>1038</v>
      </c>
      <c r="B1038" t="s">
        <v>2996</v>
      </c>
      <c r="C1038" t="s">
        <v>38</v>
      </c>
      <c r="D1038" t="s">
        <v>2896</v>
      </c>
      <c r="E1038" t="s">
        <v>2897</v>
      </c>
      <c r="G1038" s="2">
        <v>2.11</v>
      </c>
      <c r="H1038" t="s">
        <v>54</v>
      </c>
      <c r="I1038" t="s">
        <v>2997</v>
      </c>
      <c r="M1038" t="s">
        <v>51</v>
      </c>
      <c r="N1038" t="s">
        <v>2900</v>
      </c>
      <c r="O1038" t="s">
        <v>409</v>
      </c>
      <c r="P1038" t="s">
        <v>2912</v>
      </c>
      <c r="Q1038" t="s">
        <v>46</v>
      </c>
      <c r="R1038">
        <v>4</v>
      </c>
      <c r="S1038" s="4">
        <v>88</v>
      </c>
      <c r="T1038" s="2">
        <v>185.71</v>
      </c>
      <c r="U1038" s="2">
        <v>26</v>
      </c>
      <c r="V1038" s="2">
        <v>211.71</v>
      </c>
      <c r="X1038" s="2">
        <v>0</v>
      </c>
      <c r="Y1038" s="2">
        <v>0</v>
      </c>
      <c r="Z1038" s="2">
        <v>0</v>
      </c>
      <c r="AB1038" s="2">
        <v>0</v>
      </c>
      <c r="AC1038" s="2">
        <v>0</v>
      </c>
      <c r="AD1038" s="2">
        <v>0</v>
      </c>
      <c r="AF1038" s="2">
        <v>0</v>
      </c>
      <c r="AG1038" s="2">
        <v>0</v>
      </c>
      <c r="AH1038" s="2">
        <v>0</v>
      </c>
      <c r="AJ1038" s="100">
        <v>255.11</v>
      </c>
      <c r="AK1038" s="21">
        <f t="shared" si="32"/>
        <v>35.715400000000002</v>
      </c>
      <c r="AL1038" s="21">
        <f t="shared" si="33"/>
        <v>290.8254</v>
      </c>
      <c r="AN1038" s="19">
        <v>0</v>
      </c>
      <c r="AO1038" s="2"/>
      <c r="AS1038" s="17"/>
      <c r="AT1038" s="17"/>
      <c r="AU1038" s="13"/>
      <c r="AV1038" s="13"/>
      <c r="AW1038" s="31"/>
      <c r="AX1038" s="38"/>
      <c r="AY1038" s="33"/>
      <c r="AZ1038" s="33"/>
      <c r="BA1038" s="34"/>
      <c r="BB1038" s="35"/>
      <c r="BC1038" s="45"/>
      <c r="BD1038" s="46"/>
      <c r="BE1038" s="20"/>
    </row>
    <row r="1039" spans="1:57" x14ac:dyDescent="0.35">
      <c r="A1039" s="14">
        <v>1039</v>
      </c>
      <c r="B1039" t="s">
        <v>3074</v>
      </c>
      <c r="C1039" t="s">
        <v>38</v>
      </c>
      <c r="D1039" t="s">
        <v>2896</v>
      </c>
      <c r="E1039" t="s">
        <v>2897</v>
      </c>
      <c r="G1039" s="2">
        <v>2.11</v>
      </c>
      <c r="H1039" t="s">
        <v>54</v>
      </c>
      <c r="I1039" t="s">
        <v>3075</v>
      </c>
      <c r="M1039" t="s">
        <v>51</v>
      </c>
      <c r="N1039" t="s">
        <v>2900</v>
      </c>
      <c r="O1039" t="s">
        <v>102</v>
      </c>
      <c r="P1039" t="s">
        <v>2912</v>
      </c>
      <c r="Q1039" t="s">
        <v>46</v>
      </c>
      <c r="R1039">
        <v>7</v>
      </c>
      <c r="S1039" s="4">
        <v>118</v>
      </c>
      <c r="T1039" s="2">
        <v>249.02</v>
      </c>
      <c r="U1039" s="2">
        <v>34.86</v>
      </c>
      <c r="V1039" s="2">
        <v>283.88</v>
      </c>
      <c r="X1039" s="2">
        <v>0</v>
      </c>
      <c r="Y1039" s="2">
        <v>0</v>
      </c>
      <c r="Z1039" s="2">
        <v>0</v>
      </c>
      <c r="AB1039" s="2">
        <v>0</v>
      </c>
      <c r="AC1039" s="2">
        <v>0</v>
      </c>
      <c r="AD1039" s="2">
        <v>0</v>
      </c>
      <c r="AF1039" s="2">
        <v>0</v>
      </c>
      <c r="AG1039" s="2">
        <v>0</v>
      </c>
      <c r="AH1039" s="2">
        <v>0</v>
      </c>
      <c r="AJ1039" s="100">
        <v>342.08</v>
      </c>
      <c r="AK1039" s="21">
        <f t="shared" si="32"/>
        <v>47.891200000000005</v>
      </c>
      <c r="AL1039" s="21">
        <f t="shared" si="33"/>
        <v>389.97120000000001</v>
      </c>
      <c r="AN1039" s="19">
        <v>0</v>
      </c>
      <c r="AO1039" s="2"/>
      <c r="AS1039" s="17"/>
      <c r="AT1039" s="17"/>
      <c r="AU1039" s="13"/>
      <c r="AV1039" s="13"/>
      <c r="AW1039" s="31"/>
      <c r="AX1039" s="38"/>
      <c r="AY1039" s="33"/>
      <c r="AZ1039" s="33"/>
      <c r="BA1039" s="34"/>
      <c r="BB1039" s="35"/>
      <c r="BC1039" s="45"/>
      <c r="BD1039" s="46"/>
      <c r="BE1039" s="20"/>
    </row>
    <row r="1040" spans="1:57" x14ac:dyDescent="0.35">
      <c r="A1040" s="14">
        <v>1040</v>
      </c>
      <c r="B1040" t="s">
        <v>3148</v>
      </c>
      <c r="C1040" t="s">
        <v>38</v>
      </c>
      <c r="D1040" t="s">
        <v>2896</v>
      </c>
      <c r="E1040" t="s">
        <v>2897</v>
      </c>
      <c r="G1040" s="2">
        <v>2.0299999999999998</v>
      </c>
      <c r="H1040" t="s">
        <v>54</v>
      </c>
      <c r="I1040" t="s">
        <v>3149</v>
      </c>
      <c r="M1040" t="s">
        <v>51</v>
      </c>
      <c r="N1040" t="s">
        <v>2900</v>
      </c>
      <c r="O1040" t="s">
        <v>43</v>
      </c>
      <c r="P1040" t="s">
        <v>2902</v>
      </c>
      <c r="Q1040" t="s">
        <v>46</v>
      </c>
      <c r="R1040">
        <v>8</v>
      </c>
      <c r="S1040" s="4">
        <v>168</v>
      </c>
      <c r="T1040" s="2">
        <v>341.47</v>
      </c>
      <c r="U1040" s="2">
        <v>47.81</v>
      </c>
      <c r="V1040" s="2">
        <v>389.28</v>
      </c>
      <c r="X1040" s="2">
        <v>0</v>
      </c>
      <c r="Y1040" s="2">
        <v>0</v>
      </c>
      <c r="Z1040" s="2">
        <v>0</v>
      </c>
      <c r="AB1040" s="2">
        <v>0</v>
      </c>
      <c r="AC1040" s="2">
        <v>0</v>
      </c>
      <c r="AD1040" s="2">
        <v>0</v>
      </c>
      <c r="AF1040" s="2">
        <v>0</v>
      </c>
      <c r="AG1040" s="2">
        <v>0</v>
      </c>
      <c r="AH1040" s="2">
        <v>0</v>
      </c>
      <c r="AJ1040" s="100">
        <v>937.02</v>
      </c>
      <c r="AK1040" s="21">
        <f t="shared" si="32"/>
        <v>131.18280000000001</v>
      </c>
      <c r="AL1040" s="21">
        <f t="shared" si="33"/>
        <v>1068.2028</v>
      </c>
      <c r="AN1040" s="19">
        <v>0</v>
      </c>
      <c r="AO1040" s="2"/>
      <c r="AS1040" s="17"/>
      <c r="AT1040" s="17"/>
      <c r="AU1040" s="13"/>
      <c r="AV1040" s="13"/>
      <c r="AW1040" s="31"/>
      <c r="AX1040" s="38"/>
      <c r="AY1040" s="33"/>
      <c r="AZ1040" s="33"/>
      <c r="BA1040" s="34"/>
      <c r="BB1040" s="35"/>
      <c r="BC1040" s="45"/>
      <c r="BD1040" s="46"/>
      <c r="BE1040" s="20"/>
    </row>
    <row r="1041" spans="1:57" x14ac:dyDescent="0.35">
      <c r="A1041" s="14">
        <v>1041</v>
      </c>
      <c r="B1041" t="s">
        <v>3226</v>
      </c>
      <c r="C1041" t="s">
        <v>38</v>
      </c>
      <c r="D1041" t="s">
        <v>2896</v>
      </c>
      <c r="E1041" t="s">
        <v>2897</v>
      </c>
      <c r="G1041" s="2">
        <v>0.78</v>
      </c>
      <c r="H1041" t="s">
        <v>54</v>
      </c>
      <c r="I1041" t="s">
        <v>3227</v>
      </c>
      <c r="M1041" t="s">
        <v>51</v>
      </c>
      <c r="N1041" t="s">
        <v>2900</v>
      </c>
      <c r="O1041" t="s">
        <v>3228</v>
      </c>
      <c r="P1041" t="s">
        <v>2900</v>
      </c>
      <c r="Q1041" t="s">
        <v>46</v>
      </c>
      <c r="R1041">
        <v>18</v>
      </c>
      <c r="S1041" s="4">
        <v>386</v>
      </c>
      <c r="T1041" s="2">
        <v>300.11</v>
      </c>
      <c r="U1041" s="2">
        <v>42.02</v>
      </c>
      <c r="V1041" s="2">
        <v>342.13</v>
      </c>
      <c r="X1041" s="2">
        <v>0</v>
      </c>
      <c r="Y1041" s="2">
        <v>0</v>
      </c>
      <c r="Z1041" s="2">
        <v>0</v>
      </c>
      <c r="AB1041" s="2">
        <v>0</v>
      </c>
      <c r="AC1041" s="2">
        <v>0</v>
      </c>
      <c r="AD1041" s="2">
        <v>0</v>
      </c>
      <c r="AF1041" s="2">
        <v>0</v>
      </c>
      <c r="AG1041" s="2">
        <v>0</v>
      </c>
      <c r="AH1041" s="2">
        <v>0</v>
      </c>
      <c r="AJ1041" s="100">
        <v>467.32</v>
      </c>
      <c r="AK1041" s="21">
        <f t="shared" si="32"/>
        <v>65.424800000000005</v>
      </c>
      <c r="AL1041" s="21">
        <f t="shared" si="33"/>
        <v>532.74479999999994</v>
      </c>
      <c r="AN1041" s="19">
        <v>0</v>
      </c>
      <c r="AO1041" s="2"/>
      <c r="AS1041" s="17"/>
      <c r="AT1041" s="17"/>
      <c r="AU1041" s="13"/>
      <c r="AV1041" s="13"/>
      <c r="AW1041" s="31"/>
      <c r="AX1041" s="38"/>
      <c r="AY1041" s="33"/>
      <c r="AZ1041" s="33"/>
      <c r="BA1041" s="34"/>
      <c r="BB1041" s="35"/>
      <c r="BC1041" s="45"/>
      <c r="BD1041" s="46"/>
      <c r="BE1041" s="20"/>
    </row>
    <row r="1042" spans="1:57" x14ac:dyDescent="0.35">
      <c r="A1042" s="14">
        <v>1042</v>
      </c>
      <c r="B1042" t="s">
        <v>3067</v>
      </c>
      <c r="C1042" t="s">
        <v>38</v>
      </c>
      <c r="D1042" t="s">
        <v>2896</v>
      </c>
      <c r="E1042" t="s">
        <v>2897</v>
      </c>
      <c r="G1042" s="2">
        <v>2.0299999999999998</v>
      </c>
      <c r="H1042" t="s">
        <v>54</v>
      </c>
      <c r="I1042" t="s">
        <v>3068</v>
      </c>
      <c r="M1042" t="s">
        <v>51</v>
      </c>
      <c r="N1042" t="s">
        <v>2900</v>
      </c>
      <c r="O1042" t="s">
        <v>2968</v>
      </c>
      <c r="P1042" t="s">
        <v>2902</v>
      </c>
      <c r="Q1042" t="s">
        <v>46</v>
      </c>
      <c r="R1042">
        <v>6</v>
      </c>
      <c r="S1042" s="4">
        <v>115</v>
      </c>
      <c r="T1042" s="2">
        <v>233.75</v>
      </c>
      <c r="U1042" s="2">
        <v>32.729999999999997</v>
      </c>
      <c r="V1042" s="2">
        <v>266.48</v>
      </c>
      <c r="X1042" s="2">
        <v>0</v>
      </c>
      <c r="Y1042" s="2">
        <v>0</v>
      </c>
      <c r="Z1042" s="2">
        <v>0</v>
      </c>
      <c r="AB1042" s="2">
        <v>0</v>
      </c>
      <c r="AC1042" s="2">
        <v>0</v>
      </c>
      <c r="AD1042" s="2">
        <v>0</v>
      </c>
      <c r="AF1042" s="2">
        <v>0</v>
      </c>
      <c r="AG1042" s="2">
        <v>0</v>
      </c>
      <c r="AH1042" s="2">
        <v>0</v>
      </c>
      <c r="AJ1042" s="100">
        <v>333.39</v>
      </c>
      <c r="AK1042" s="21">
        <f t="shared" si="32"/>
        <v>46.674600000000005</v>
      </c>
      <c r="AL1042" s="21">
        <f t="shared" si="33"/>
        <v>380.06459999999998</v>
      </c>
      <c r="AN1042" s="19">
        <v>0</v>
      </c>
      <c r="AO1042" s="2"/>
      <c r="AS1042" s="17"/>
      <c r="AT1042" s="17"/>
      <c r="AU1042" s="13"/>
      <c r="AV1042" s="13"/>
      <c r="AW1042" s="31"/>
      <c r="AX1042" s="38"/>
      <c r="AY1042" s="33"/>
      <c r="AZ1042" s="33"/>
      <c r="BA1042" s="34"/>
      <c r="BB1042" s="35"/>
      <c r="BC1042" s="45"/>
      <c r="BD1042" s="46"/>
      <c r="BE1042" s="20"/>
    </row>
    <row r="1043" spans="1:57" x14ac:dyDescent="0.35">
      <c r="A1043" s="14">
        <v>1043</v>
      </c>
      <c r="B1043" t="s">
        <v>2948</v>
      </c>
      <c r="C1043" t="s">
        <v>38</v>
      </c>
      <c r="D1043" t="s">
        <v>2896</v>
      </c>
      <c r="E1043" t="s">
        <v>2897</v>
      </c>
      <c r="G1043" s="2">
        <v>2.0299999999999998</v>
      </c>
      <c r="H1043" t="s">
        <v>54</v>
      </c>
      <c r="I1043" t="s">
        <v>2949</v>
      </c>
      <c r="M1043" t="s">
        <v>51</v>
      </c>
      <c r="N1043" t="s">
        <v>2900</v>
      </c>
      <c r="O1043" t="s">
        <v>383</v>
      </c>
      <c r="P1043" t="s">
        <v>2902</v>
      </c>
      <c r="Q1043" t="s">
        <v>46</v>
      </c>
      <c r="R1043">
        <v>3</v>
      </c>
      <c r="S1043" s="4">
        <v>69</v>
      </c>
      <c r="T1043" s="2">
        <v>140.25</v>
      </c>
      <c r="U1043" s="2">
        <v>19.64</v>
      </c>
      <c r="V1043" s="2">
        <v>159.88999999999999</v>
      </c>
      <c r="X1043" s="2">
        <v>0</v>
      </c>
      <c r="Y1043" s="2">
        <v>0</v>
      </c>
      <c r="Z1043" s="2">
        <v>0</v>
      </c>
      <c r="AB1043" s="2">
        <v>0</v>
      </c>
      <c r="AC1043" s="2">
        <v>0</v>
      </c>
      <c r="AD1043" s="2">
        <v>0</v>
      </c>
      <c r="AF1043" s="2">
        <v>0</v>
      </c>
      <c r="AG1043" s="2">
        <v>0</v>
      </c>
      <c r="AH1043" s="2">
        <v>0</v>
      </c>
      <c r="AJ1043" s="100">
        <v>208.26</v>
      </c>
      <c r="AK1043" s="21">
        <f t="shared" si="32"/>
        <v>29.156400000000001</v>
      </c>
      <c r="AL1043" s="21">
        <f t="shared" si="33"/>
        <v>237.41639999999998</v>
      </c>
      <c r="AN1043" s="19">
        <v>0</v>
      </c>
      <c r="AO1043" s="2"/>
      <c r="AS1043" s="17"/>
      <c r="AT1043" s="17"/>
      <c r="AU1043" s="13"/>
      <c r="AV1043" s="13"/>
      <c r="AW1043" s="31"/>
      <c r="AX1043" s="38"/>
      <c r="AY1043" s="33"/>
      <c r="AZ1043" s="33"/>
      <c r="BA1043" s="34"/>
      <c r="BB1043" s="35"/>
      <c r="BC1043" s="45"/>
      <c r="BD1043" s="46"/>
      <c r="BE1043" s="20"/>
    </row>
    <row r="1044" spans="1:57" x14ac:dyDescent="0.35">
      <c r="A1044" s="14">
        <v>1044</v>
      </c>
      <c r="B1044" t="s">
        <v>3194</v>
      </c>
      <c r="C1044" t="s">
        <v>38</v>
      </c>
      <c r="D1044" t="s">
        <v>2896</v>
      </c>
      <c r="E1044" t="s">
        <v>2897</v>
      </c>
      <c r="G1044" s="2">
        <v>2.0299999999999998</v>
      </c>
      <c r="H1044" t="s">
        <v>54</v>
      </c>
      <c r="I1044" t="s">
        <v>3195</v>
      </c>
      <c r="K1044" t="s">
        <v>2899</v>
      </c>
      <c r="M1044" t="s">
        <v>51</v>
      </c>
      <c r="N1044" t="s">
        <v>2900</v>
      </c>
      <c r="O1044" t="s">
        <v>3196</v>
      </c>
      <c r="P1044" t="s">
        <v>2902</v>
      </c>
      <c r="Q1044" t="s">
        <v>46</v>
      </c>
      <c r="R1044">
        <v>10</v>
      </c>
      <c r="S1044" s="4">
        <v>233</v>
      </c>
      <c r="T1044" s="2">
        <v>473.59</v>
      </c>
      <c r="U1044" s="2">
        <v>66.3</v>
      </c>
      <c r="V1044" s="2">
        <v>539.89</v>
      </c>
      <c r="X1044" s="2">
        <v>0</v>
      </c>
      <c r="Y1044" s="2">
        <v>0</v>
      </c>
      <c r="Z1044" s="2">
        <v>0</v>
      </c>
      <c r="AB1044" s="2">
        <v>0</v>
      </c>
      <c r="AC1044" s="2">
        <v>0</v>
      </c>
      <c r="AD1044" s="2">
        <v>0</v>
      </c>
      <c r="AF1044" s="2">
        <v>0</v>
      </c>
      <c r="AG1044" s="2">
        <v>0</v>
      </c>
      <c r="AH1044" s="2">
        <v>0</v>
      </c>
      <c r="AJ1044" s="100">
        <v>675.45</v>
      </c>
      <c r="AK1044" s="21">
        <f t="shared" si="32"/>
        <v>94.563000000000017</v>
      </c>
      <c r="AL1044" s="21">
        <f t="shared" si="33"/>
        <v>770.01300000000003</v>
      </c>
      <c r="AN1044" s="19">
        <v>0</v>
      </c>
      <c r="AO1044" s="2"/>
      <c r="AS1044" s="17"/>
      <c r="AT1044" s="17"/>
      <c r="AU1044" s="13"/>
      <c r="AV1044" s="13"/>
      <c r="AW1044" s="31"/>
      <c r="AX1044" s="38"/>
      <c r="AY1044" s="33"/>
      <c r="AZ1044" s="33"/>
      <c r="BA1044" s="34"/>
      <c r="BB1044" s="35"/>
      <c r="BC1044" s="45"/>
      <c r="BD1044" s="46"/>
      <c r="BE1044" s="20"/>
    </row>
    <row r="1045" spans="1:57" x14ac:dyDescent="0.35">
      <c r="A1045" s="14">
        <v>1045</v>
      </c>
      <c r="B1045" t="s">
        <v>3251</v>
      </c>
      <c r="C1045" t="s">
        <v>38</v>
      </c>
      <c r="D1045" t="s">
        <v>2896</v>
      </c>
      <c r="E1045" t="s">
        <v>2897</v>
      </c>
      <c r="G1045" s="2">
        <v>2.0299999999999998</v>
      </c>
      <c r="H1045" t="s">
        <v>54</v>
      </c>
      <c r="I1045" t="s">
        <v>3252</v>
      </c>
      <c r="M1045" t="s">
        <v>51</v>
      </c>
      <c r="N1045" t="s">
        <v>2900</v>
      </c>
      <c r="O1045" t="s">
        <v>67</v>
      </c>
      <c r="P1045" t="s">
        <v>2902</v>
      </c>
      <c r="Q1045" t="s">
        <v>46</v>
      </c>
      <c r="R1045">
        <v>1</v>
      </c>
      <c r="S1045" s="4">
        <v>486</v>
      </c>
      <c r="T1045" s="2">
        <v>987.83</v>
      </c>
      <c r="U1045" s="2">
        <v>138.30000000000001</v>
      </c>
      <c r="V1045" s="2">
        <v>1126.1300000000001</v>
      </c>
      <c r="X1045" s="2">
        <v>0</v>
      </c>
      <c r="Y1045" s="2">
        <v>0</v>
      </c>
      <c r="Z1045" s="2">
        <v>0</v>
      </c>
      <c r="AB1045" s="2">
        <v>0</v>
      </c>
      <c r="AC1045" s="2">
        <v>0</v>
      </c>
      <c r="AD1045" s="2">
        <v>0</v>
      </c>
      <c r="AF1045" s="2">
        <v>0</v>
      </c>
      <c r="AG1045" s="2">
        <v>0</v>
      </c>
      <c r="AH1045" s="2">
        <v>0</v>
      </c>
      <c r="AJ1045" s="100">
        <v>1408.88</v>
      </c>
      <c r="AK1045" s="21">
        <f t="shared" si="32"/>
        <v>197.24320000000003</v>
      </c>
      <c r="AL1045" s="21">
        <f t="shared" si="33"/>
        <v>1606.1232000000002</v>
      </c>
      <c r="AN1045" s="19">
        <v>0</v>
      </c>
      <c r="AO1045" s="2"/>
      <c r="AS1045" s="17"/>
      <c r="AT1045" s="17"/>
      <c r="AU1045" s="13"/>
      <c r="AV1045" s="13"/>
      <c r="AW1045" s="31"/>
      <c r="AX1045" s="38"/>
      <c r="AY1045" s="33"/>
      <c r="AZ1045" s="33"/>
      <c r="BA1045" s="34"/>
      <c r="BB1045" s="35"/>
      <c r="BC1045" s="45"/>
      <c r="BD1045" s="46"/>
      <c r="BE1045" s="20"/>
    </row>
    <row r="1046" spans="1:57" x14ac:dyDescent="0.35">
      <c r="A1046" s="14">
        <v>1046</v>
      </c>
      <c r="B1046" t="s">
        <v>3040</v>
      </c>
      <c r="C1046" t="s">
        <v>38</v>
      </c>
      <c r="D1046" t="s">
        <v>2896</v>
      </c>
      <c r="E1046" t="s">
        <v>2897</v>
      </c>
      <c r="G1046" s="2">
        <v>2.0099999999999998</v>
      </c>
      <c r="H1046" t="s">
        <v>54</v>
      </c>
      <c r="I1046" t="s">
        <v>3041</v>
      </c>
      <c r="M1046" t="s">
        <v>51</v>
      </c>
      <c r="N1046" t="s">
        <v>2900</v>
      </c>
      <c r="O1046" t="s">
        <v>1021</v>
      </c>
      <c r="P1046" t="s">
        <v>2915</v>
      </c>
      <c r="Q1046" t="s">
        <v>46</v>
      </c>
      <c r="R1046">
        <v>5</v>
      </c>
      <c r="S1046" s="4">
        <v>107</v>
      </c>
      <c r="T1046" s="2">
        <v>215.11</v>
      </c>
      <c r="U1046" s="2">
        <v>30.12</v>
      </c>
      <c r="V1046" s="2">
        <v>245.23</v>
      </c>
      <c r="X1046" s="2">
        <v>0</v>
      </c>
      <c r="Y1046" s="2">
        <v>0</v>
      </c>
      <c r="Z1046" s="2">
        <v>0</v>
      </c>
      <c r="AB1046" s="2">
        <v>0</v>
      </c>
      <c r="AC1046" s="2">
        <v>0</v>
      </c>
      <c r="AD1046" s="2">
        <v>0</v>
      </c>
      <c r="AF1046" s="2">
        <v>0</v>
      </c>
      <c r="AG1046" s="2">
        <v>0</v>
      </c>
      <c r="AH1046" s="2">
        <v>0</v>
      </c>
      <c r="AJ1046" s="100">
        <v>300.68</v>
      </c>
      <c r="AK1046" s="21">
        <f t="shared" si="32"/>
        <v>42.095200000000006</v>
      </c>
      <c r="AL1046" s="21">
        <f t="shared" si="33"/>
        <v>342.77520000000004</v>
      </c>
      <c r="AN1046" s="19">
        <v>0</v>
      </c>
      <c r="AO1046" s="2"/>
      <c r="AS1046" s="17"/>
      <c r="AT1046" s="17"/>
      <c r="AU1046" s="13"/>
      <c r="AV1046" s="13"/>
      <c r="AW1046" s="31"/>
      <c r="AX1046" s="38"/>
      <c r="AY1046" s="33"/>
      <c r="AZ1046" s="33"/>
      <c r="BA1046" s="34"/>
      <c r="BB1046" s="35"/>
      <c r="BC1046" s="45"/>
      <c r="BD1046" s="46"/>
      <c r="BE1046" s="20"/>
    </row>
    <row r="1047" spans="1:57" x14ac:dyDescent="0.35">
      <c r="A1047" s="14">
        <v>1047</v>
      </c>
      <c r="B1047" t="s">
        <v>3233</v>
      </c>
      <c r="C1047" t="s">
        <v>38</v>
      </c>
      <c r="D1047" t="s">
        <v>2896</v>
      </c>
      <c r="E1047" t="s">
        <v>2897</v>
      </c>
      <c r="G1047" s="2">
        <v>2.11</v>
      </c>
      <c r="H1047" t="s">
        <v>54</v>
      </c>
      <c r="I1047" t="s">
        <v>3234</v>
      </c>
      <c r="M1047" t="s">
        <v>51</v>
      </c>
      <c r="N1047" t="s">
        <v>2900</v>
      </c>
      <c r="O1047" t="s">
        <v>3086</v>
      </c>
      <c r="P1047" t="s">
        <v>2912</v>
      </c>
      <c r="Q1047" t="s">
        <v>46</v>
      </c>
      <c r="R1047">
        <v>1</v>
      </c>
      <c r="S1047" s="4">
        <v>416</v>
      </c>
      <c r="T1047" s="2">
        <v>877.9</v>
      </c>
      <c r="U1047" s="2">
        <v>122.91</v>
      </c>
      <c r="V1047" s="2">
        <v>1000.81</v>
      </c>
      <c r="X1047" s="2">
        <v>0</v>
      </c>
      <c r="Y1047" s="2">
        <v>0</v>
      </c>
      <c r="Z1047" s="2">
        <v>0</v>
      </c>
      <c r="AB1047" s="2">
        <v>0</v>
      </c>
      <c r="AC1047" s="2">
        <v>0</v>
      </c>
      <c r="AD1047" s="2">
        <v>0</v>
      </c>
      <c r="AF1047" s="2">
        <v>0</v>
      </c>
      <c r="AG1047" s="2">
        <v>0</v>
      </c>
      <c r="AH1047" s="2">
        <v>0</v>
      </c>
      <c r="AJ1047" s="100">
        <v>1205.96</v>
      </c>
      <c r="AK1047" s="21">
        <f t="shared" si="32"/>
        <v>168.83440000000002</v>
      </c>
      <c r="AL1047" s="21">
        <f t="shared" si="33"/>
        <v>1374.7944</v>
      </c>
      <c r="AN1047" s="19">
        <v>0</v>
      </c>
      <c r="AO1047" s="2"/>
      <c r="AS1047" s="17"/>
      <c r="AT1047" s="17"/>
      <c r="AU1047" s="13"/>
      <c r="AV1047" s="13"/>
      <c r="AW1047" s="31"/>
      <c r="AX1047" s="38"/>
      <c r="AY1047" s="33"/>
      <c r="AZ1047" s="33"/>
      <c r="BA1047" s="34"/>
      <c r="BB1047" s="35"/>
      <c r="BC1047" s="45"/>
      <c r="BD1047" s="46"/>
      <c r="BE1047" s="20"/>
    </row>
    <row r="1048" spans="1:57" x14ac:dyDescent="0.35">
      <c r="A1048" s="14">
        <v>1048</v>
      </c>
      <c r="B1048" t="s">
        <v>3178</v>
      </c>
      <c r="C1048" t="s">
        <v>38</v>
      </c>
      <c r="D1048" t="s">
        <v>2896</v>
      </c>
      <c r="E1048" t="s">
        <v>2897</v>
      </c>
      <c r="G1048" s="2">
        <v>2.0299999999999998</v>
      </c>
      <c r="H1048" t="s">
        <v>54</v>
      </c>
      <c r="I1048" t="s">
        <v>3179</v>
      </c>
      <c r="M1048" t="s">
        <v>51</v>
      </c>
      <c r="N1048" t="s">
        <v>2900</v>
      </c>
      <c r="O1048" t="s">
        <v>2901</v>
      </c>
      <c r="P1048" t="s">
        <v>2902</v>
      </c>
      <c r="Q1048" t="s">
        <v>46</v>
      </c>
      <c r="R1048">
        <v>11</v>
      </c>
      <c r="S1048" s="4">
        <v>215</v>
      </c>
      <c r="T1048" s="2">
        <v>437</v>
      </c>
      <c r="U1048" s="2">
        <v>61.18</v>
      </c>
      <c r="V1048" s="2">
        <v>498.18</v>
      </c>
      <c r="X1048" s="2">
        <v>0</v>
      </c>
      <c r="Y1048" s="2">
        <v>0</v>
      </c>
      <c r="Z1048" s="2">
        <v>0</v>
      </c>
      <c r="AB1048" s="2">
        <v>0</v>
      </c>
      <c r="AC1048" s="2">
        <v>0</v>
      </c>
      <c r="AD1048" s="2">
        <v>0</v>
      </c>
      <c r="AF1048" s="2">
        <v>0</v>
      </c>
      <c r="AG1048" s="2">
        <v>0</v>
      </c>
      <c r="AH1048" s="2">
        <v>0</v>
      </c>
      <c r="AJ1048" s="100">
        <v>623.27</v>
      </c>
      <c r="AK1048" s="21">
        <f t="shared" si="32"/>
        <v>87.257800000000003</v>
      </c>
      <c r="AL1048" s="21">
        <f t="shared" si="33"/>
        <v>710.52779999999996</v>
      </c>
      <c r="AN1048" s="19">
        <v>0</v>
      </c>
      <c r="AO1048" s="2"/>
      <c r="AS1048" s="17"/>
      <c r="AT1048" s="17"/>
      <c r="AU1048" s="13"/>
      <c r="AV1048" s="13"/>
      <c r="AW1048" s="31"/>
      <c r="AX1048" s="38"/>
      <c r="AY1048" s="33"/>
      <c r="AZ1048" s="33"/>
      <c r="BA1048" s="34"/>
      <c r="BB1048" s="35"/>
      <c r="BC1048" s="45"/>
      <c r="BD1048" s="46"/>
      <c r="BE1048" s="20"/>
    </row>
    <row r="1049" spans="1:57" x14ac:dyDescent="0.35">
      <c r="A1049" s="14">
        <v>1049</v>
      </c>
      <c r="B1049" t="s">
        <v>3034</v>
      </c>
      <c r="C1049" t="s">
        <v>38</v>
      </c>
      <c r="D1049" t="s">
        <v>2896</v>
      </c>
      <c r="E1049" t="s">
        <v>2897</v>
      </c>
      <c r="G1049" s="2">
        <v>2.0299999999999998</v>
      </c>
      <c r="H1049" t="s">
        <v>62</v>
      </c>
      <c r="I1049" t="s">
        <v>3035</v>
      </c>
      <c r="M1049" t="s">
        <v>51</v>
      </c>
      <c r="N1049" t="s">
        <v>2900</v>
      </c>
      <c r="O1049" t="s">
        <v>2968</v>
      </c>
      <c r="P1049" t="s">
        <v>2902</v>
      </c>
      <c r="Q1049" t="s">
        <v>46</v>
      </c>
      <c r="R1049">
        <v>6</v>
      </c>
      <c r="S1049" s="4">
        <v>105</v>
      </c>
      <c r="T1049" s="2">
        <v>213.42</v>
      </c>
      <c r="U1049" s="2">
        <v>29.88</v>
      </c>
      <c r="V1049" s="2">
        <v>243.3</v>
      </c>
      <c r="X1049" s="2">
        <v>0</v>
      </c>
      <c r="Y1049" s="2">
        <v>0</v>
      </c>
      <c r="Z1049" s="2">
        <v>0</v>
      </c>
      <c r="AB1049" s="2">
        <v>0</v>
      </c>
      <c r="AC1049" s="2">
        <v>0</v>
      </c>
      <c r="AD1049" s="2">
        <v>0</v>
      </c>
      <c r="AF1049" s="2">
        <v>0</v>
      </c>
      <c r="AG1049" s="2">
        <v>0</v>
      </c>
      <c r="AH1049" s="2">
        <v>0</v>
      </c>
      <c r="AJ1049" s="100">
        <v>304.39</v>
      </c>
      <c r="AK1049" s="21">
        <f t="shared" si="32"/>
        <v>42.614600000000003</v>
      </c>
      <c r="AL1049" s="21">
        <f t="shared" si="33"/>
        <v>347.00459999999998</v>
      </c>
      <c r="AN1049" s="19">
        <v>0</v>
      </c>
      <c r="AO1049" s="2"/>
      <c r="AS1049" s="17"/>
      <c r="AT1049" s="17"/>
      <c r="AU1049" s="13"/>
      <c r="AV1049" s="13"/>
      <c r="AW1049" s="31"/>
      <c r="AX1049" s="38"/>
      <c r="AY1049" s="33"/>
      <c r="AZ1049" s="33"/>
      <c r="BA1049" s="34"/>
      <c r="BB1049" s="35"/>
      <c r="BC1049" s="45"/>
      <c r="BD1049" s="46"/>
      <c r="BE1049" s="20"/>
    </row>
    <row r="1050" spans="1:57" x14ac:dyDescent="0.35">
      <c r="A1050" s="14">
        <v>1050</v>
      </c>
      <c r="B1050" t="s">
        <v>3136</v>
      </c>
      <c r="C1050" t="s">
        <v>38</v>
      </c>
      <c r="D1050" t="s">
        <v>2896</v>
      </c>
      <c r="E1050" t="s">
        <v>2897</v>
      </c>
      <c r="G1050" s="2">
        <v>2.0099999999999998</v>
      </c>
      <c r="H1050" t="s">
        <v>62</v>
      </c>
      <c r="I1050" t="s">
        <v>3137</v>
      </c>
      <c r="M1050" t="s">
        <v>51</v>
      </c>
      <c r="N1050" t="s">
        <v>2900</v>
      </c>
      <c r="O1050" t="s">
        <v>421</v>
      </c>
      <c r="P1050" t="s">
        <v>2915</v>
      </c>
      <c r="Q1050" t="s">
        <v>46</v>
      </c>
      <c r="R1050">
        <v>6</v>
      </c>
      <c r="S1050" s="4">
        <v>149</v>
      </c>
      <c r="T1050" s="2">
        <v>299.54000000000002</v>
      </c>
      <c r="U1050" s="2">
        <v>41.94</v>
      </c>
      <c r="V1050" s="2">
        <v>341.48</v>
      </c>
      <c r="X1050" s="2">
        <v>0</v>
      </c>
      <c r="Y1050" s="2">
        <v>0</v>
      </c>
      <c r="Z1050" s="2">
        <v>0</v>
      </c>
      <c r="AB1050" s="2">
        <v>0</v>
      </c>
      <c r="AC1050" s="2">
        <v>0</v>
      </c>
      <c r="AD1050" s="2">
        <v>0</v>
      </c>
      <c r="AF1050" s="2">
        <v>0</v>
      </c>
      <c r="AG1050" s="2">
        <v>0</v>
      </c>
      <c r="AH1050" s="2">
        <v>0</v>
      </c>
      <c r="AJ1050" s="100">
        <v>418.7</v>
      </c>
      <c r="AK1050" s="21">
        <f t="shared" si="32"/>
        <v>58.618000000000002</v>
      </c>
      <c r="AL1050" s="21">
        <f t="shared" si="33"/>
        <v>477.31799999999998</v>
      </c>
      <c r="AN1050" s="19">
        <v>0</v>
      </c>
      <c r="AO1050" s="2"/>
      <c r="AS1050" s="17"/>
      <c r="AT1050" s="17"/>
      <c r="AU1050" s="13"/>
      <c r="AV1050" s="13"/>
      <c r="AW1050" s="31"/>
      <c r="AX1050" s="38"/>
      <c r="AY1050" s="33"/>
      <c r="AZ1050" s="33"/>
      <c r="BA1050" s="34"/>
      <c r="BB1050" s="35"/>
      <c r="BC1050" s="45"/>
      <c r="BD1050" s="46"/>
      <c r="BE1050" s="20"/>
    </row>
    <row r="1051" spans="1:57" x14ac:dyDescent="0.35">
      <c r="A1051" s="14">
        <v>1051</v>
      </c>
      <c r="B1051" t="s">
        <v>2926</v>
      </c>
      <c r="C1051" t="s">
        <v>38</v>
      </c>
      <c r="D1051" t="s">
        <v>2896</v>
      </c>
      <c r="E1051" t="s">
        <v>2897</v>
      </c>
      <c r="G1051" s="2">
        <v>2.0299999999999998</v>
      </c>
      <c r="H1051" t="s">
        <v>62</v>
      </c>
      <c r="I1051" t="s">
        <v>2927</v>
      </c>
      <c r="M1051" t="s">
        <v>51</v>
      </c>
      <c r="N1051" t="s">
        <v>2900</v>
      </c>
      <c r="O1051" t="s">
        <v>67</v>
      </c>
      <c r="P1051" t="s">
        <v>2902</v>
      </c>
      <c r="Q1051" t="s">
        <v>46</v>
      </c>
      <c r="R1051">
        <v>4</v>
      </c>
      <c r="S1051" s="7">
        <v>62</v>
      </c>
      <c r="T1051" s="2">
        <v>126.02</v>
      </c>
      <c r="U1051" s="2">
        <v>17.64</v>
      </c>
      <c r="V1051" s="2">
        <v>143.66</v>
      </c>
      <c r="X1051" s="2">
        <v>0</v>
      </c>
      <c r="Y1051" s="2">
        <v>0</v>
      </c>
      <c r="Z1051" s="2">
        <v>0</v>
      </c>
      <c r="AB1051" s="2">
        <v>0</v>
      </c>
      <c r="AC1051" s="2">
        <v>0</v>
      </c>
      <c r="AD1051" s="2">
        <v>0</v>
      </c>
      <c r="AF1051" s="2">
        <v>0</v>
      </c>
      <c r="AG1051" s="2">
        <v>0</v>
      </c>
      <c r="AH1051" s="2">
        <v>0</v>
      </c>
      <c r="AJ1051" s="100">
        <v>208.26</v>
      </c>
      <c r="AK1051" s="21">
        <f t="shared" si="32"/>
        <v>29.156400000000001</v>
      </c>
      <c r="AL1051" s="21">
        <f t="shared" si="33"/>
        <v>237.41639999999998</v>
      </c>
      <c r="AN1051" s="19">
        <v>0</v>
      </c>
      <c r="AO1051" s="2"/>
      <c r="AS1051" s="17"/>
      <c r="AT1051" s="17"/>
      <c r="AU1051" s="13"/>
      <c r="AV1051" s="13"/>
      <c r="AW1051" s="31"/>
      <c r="AX1051" s="38"/>
      <c r="AY1051" s="33"/>
      <c r="AZ1051" s="33"/>
      <c r="BA1051" s="34"/>
      <c r="BB1051" s="35"/>
      <c r="BC1051" s="45"/>
      <c r="BD1051" s="46"/>
      <c r="BE1051" s="20"/>
    </row>
    <row r="1052" spans="1:57" x14ac:dyDescent="0.35">
      <c r="A1052" s="14">
        <v>1052</v>
      </c>
      <c r="B1052" t="s">
        <v>3203</v>
      </c>
      <c r="C1052" t="s">
        <v>38</v>
      </c>
      <c r="D1052" t="s">
        <v>2896</v>
      </c>
      <c r="E1052" t="s">
        <v>2897</v>
      </c>
      <c r="G1052" s="2">
        <v>2.0299999999999998</v>
      </c>
      <c r="H1052" t="s">
        <v>62</v>
      </c>
      <c r="I1052" t="s">
        <v>3204</v>
      </c>
      <c r="M1052" t="s">
        <v>51</v>
      </c>
      <c r="N1052" t="s">
        <v>2900</v>
      </c>
      <c r="O1052" t="s">
        <v>181</v>
      </c>
      <c r="P1052" t="s">
        <v>2902</v>
      </c>
      <c r="Q1052" t="s">
        <v>46</v>
      </c>
      <c r="R1052">
        <v>14</v>
      </c>
      <c r="S1052" s="4">
        <v>254</v>
      </c>
      <c r="T1052" s="2">
        <v>516.28</v>
      </c>
      <c r="U1052" s="2">
        <v>72.28</v>
      </c>
      <c r="V1052" s="2">
        <v>588.55999999999995</v>
      </c>
      <c r="X1052" s="2">
        <v>0</v>
      </c>
      <c r="Y1052" s="2">
        <v>0</v>
      </c>
      <c r="Z1052" s="2">
        <v>0</v>
      </c>
      <c r="AB1052" s="2">
        <v>0</v>
      </c>
      <c r="AC1052" s="2">
        <v>0</v>
      </c>
      <c r="AD1052" s="2">
        <v>0</v>
      </c>
      <c r="AF1052" s="2">
        <v>0</v>
      </c>
      <c r="AG1052" s="2">
        <v>0</v>
      </c>
      <c r="AH1052" s="2">
        <v>0</v>
      </c>
      <c r="AJ1052" s="100">
        <v>736.34</v>
      </c>
      <c r="AK1052" s="21">
        <f t="shared" si="32"/>
        <v>103.08760000000001</v>
      </c>
      <c r="AL1052" s="21">
        <f t="shared" si="33"/>
        <v>839.42759999999998</v>
      </c>
      <c r="AN1052" s="19">
        <v>0</v>
      </c>
      <c r="AO1052" s="2"/>
      <c r="AS1052" s="17"/>
      <c r="AT1052" s="17"/>
      <c r="AU1052" s="13"/>
      <c r="AV1052" s="13"/>
      <c r="AW1052" s="31"/>
      <c r="AX1052" s="38"/>
      <c r="AY1052" s="33"/>
      <c r="AZ1052" s="33"/>
      <c r="BA1052" s="34"/>
      <c r="BB1052" s="35"/>
      <c r="BC1052" s="45"/>
      <c r="BD1052" s="46"/>
      <c r="BE1052" s="20"/>
    </row>
    <row r="1053" spans="1:57" x14ac:dyDescent="0.35">
      <c r="A1053" s="14">
        <v>1053</v>
      </c>
      <c r="B1053" t="s">
        <v>3265</v>
      </c>
      <c r="C1053" t="s">
        <v>38</v>
      </c>
      <c r="D1053" t="s">
        <v>2896</v>
      </c>
      <c r="E1053" t="s">
        <v>2897</v>
      </c>
      <c r="F1053" s="11" t="s">
        <v>3266</v>
      </c>
      <c r="G1053" s="12">
        <v>2.0299999999999998</v>
      </c>
      <c r="H1053" s="11" t="s">
        <v>62</v>
      </c>
      <c r="I1053" s="11" t="s">
        <v>3267</v>
      </c>
      <c r="J1053" s="11"/>
      <c r="K1053" s="11"/>
      <c r="L1053" s="11"/>
      <c r="M1053" s="11" t="s">
        <v>51</v>
      </c>
      <c r="N1053" s="11" t="s">
        <v>2900</v>
      </c>
      <c r="O1053" s="11" t="s">
        <v>43</v>
      </c>
      <c r="P1053" s="11" t="s">
        <v>2902</v>
      </c>
      <c r="Q1053" s="11" t="s">
        <v>46</v>
      </c>
      <c r="R1053" s="11">
        <v>1</v>
      </c>
      <c r="S1053" s="4">
        <v>527</v>
      </c>
      <c r="T1053" s="12">
        <v>1071.17</v>
      </c>
      <c r="U1053" s="12">
        <v>149.96</v>
      </c>
      <c r="V1053" s="2">
        <v>1221.1300000000001</v>
      </c>
      <c r="X1053" s="2">
        <v>0</v>
      </c>
      <c r="Y1053" s="2">
        <v>0</v>
      </c>
      <c r="Z1053" s="2">
        <v>0</v>
      </c>
      <c r="AB1053" s="2">
        <v>0</v>
      </c>
      <c r="AC1053" s="2">
        <v>0</v>
      </c>
      <c r="AD1053" s="2">
        <v>0</v>
      </c>
      <c r="AF1053" s="2">
        <v>0</v>
      </c>
      <c r="AG1053" s="2">
        <v>0</v>
      </c>
      <c r="AH1053" s="2">
        <v>0</v>
      </c>
      <c r="AJ1053" s="100">
        <v>1977.74</v>
      </c>
      <c r="AK1053" s="21">
        <f t="shared" si="32"/>
        <v>276.8836</v>
      </c>
      <c r="AL1053" s="21">
        <f t="shared" si="33"/>
        <v>2254.6235999999999</v>
      </c>
      <c r="AN1053" s="19">
        <v>0</v>
      </c>
      <c r="AO1053" s="2"/>
      <c r="AS1053" s="17"/>
      <c r="AT1053" s="17"/>
      <c r="AU1053" s="13"/>
      <c r="AV1053" s="13"/>
      <c r="AW1053" s="31"/>
      <c r="AX1053" s="38"/>
      <c r="AY1053" s="33"/>
      <c r="AZ1053" s="33"/>
      <c r="BA1053" s="34"/>
      <c r="BB1053" s="35"/>
      <c r="BC1053" s="45"/>
      <c r="BD1053" s="46"/>
      <c r="BE1053" s="20"/>
    </row>
    <row r="1054" spans="1:57" x14ac:dyDescent="0.35">
      <c r="A1054" s="14">
        <v>1054</v>
      </c>
      <c r="B1054" t="s">
        <v>3165</v>
      </c>
      <c r="C1054" t="s">
        <v>38</v>
      </c>
      <c r="D1054" t="s">
        <v>2896</v>
      </c>
      <c r="E1054" t="s">
        <v>2897</v>
      </c>
      <c r="G1054" s="2">
        <v>2.11</v>
      </c>
      <c r="H1054" t="s">
        <v>62</v>
      </c>
      <c r="I1054" t="s">
        <v>3166</v>
      </c>
      <c r="M1054" t="s">
        <v>51</v>
      </c>
      <c r="N1054" t="s">
        <v>2900</v>
      </c>
      <c r="O1054" t="s">
        <v>409</v>
      </c>
      <c r="P1054" t="s">
        <v>2912</v>
      </c>
      <c r="Q1054" t="s">
        <v>46</v>
      </c>
      <c r="R1054">
        <v>11</v>
      </c>
      <c r="S1054" s="4">
        <v>199</v>
      </c>
      <c r="T1054" s="2">
        <v>419.96</v>
      </c>
      <c r="U1054" s="2">
        <v>58.79</v>
      </c>
      <c r="V1054" s="2">
        <v>478.75</v>
      </c>
      <c r="X1054" s="2">
        <v>0</v>
      </c>
      <c r="Y1054" s="2">
        <v>0</v>
      </c>
      <c r="Z1054" s="2">
        <v>0</v>
      </c>
      <c r="AB1054" s="2">
        <v>0</v>
      </c>
      <c r="AC1054" s="2">
        <v>0</v>
      </c>
      <c r="AD1054" s="2">
        <v>0</v>
      </c>
      <c r="AF1054" s="2">
        <v>0</v>
      </c>
      <c r="AG1054" s="2">
        <v>0</v>
      </c>
      <c r="AH1054" s="2">
        <v>0</v>
      </c>
      <c r="AJ1054" s="100">
        <v>576.9</v>
      </c>
      <c r="AK1054" s="21">
        <f t="shared" si="32"/>
        <v>80.766000000000005</v>
      </c>
      <c r="AL1054" s="21">
        <f t="shared" si="33"/>
        <v>657.66599999999994</v>
      </c>
      <c r="AN1054" s="19">
        <v>0</v>
      </c>
      <c r="AO1054" s="2"/>
      <c r="AS1054" s="17"/>
      <c r="AT1054" s="17"/>
      <c r="AU1054" s="13"/>
      <c r="AV1054" s="13"/>
      <c r="AW1054" s="31"/>
      <c r="AX1054" s="38"/>
      <c r="AY1054" s="33"/>
      <c r="AZ1054" s="33"/>
      <c r="BA1054" s="34"/>
      <c r="BB1054" s="35"/>
      <c r="BC1054" s="45"/>
      <c r="BD1054" s="46"/>
      <c r="BE1054" s="20"/>
    </row>
    <row r="1055" spans="1:57" x14ac:dyDescent="0.35">
      <c r="A1055" s="14">
        <v>1055</v>
      </c>
      <c r="B1055" t="s">
        <v>3061</v>
      </c>
      <c r="C1055" t="s">
        <v>38</v>
      </c>
      <c r="D1055" t="s">
        <v>2896</v>
      </c>
      <c r="E1055" t="s">
        <v>2897</v>
      </c>
      <c r="G1055" s="2">
        <v>2.0299999999999998</v>
      </c>
      <c r="H1055" t="s">
        <v>122</v>
      </c>
      <c r="I1055" t="s">
        <v>3062</v>
      </c>
      <c r="M1055" t="s">
        <v>51</v>
      </c>
      <c r="N1055" t="s">
        <v>2900</v>
      </c>
      <c r="O1055" t="s">
        <v>181</v>
      </c>
      <c r="P1055" t="s">
        <v>2902</v>
      </c>
      <c r="Q1055" t="s">
        <v>46</v>
      </c>
      <c r="R1055">
        <v>4</v>
      </c>
      <c r="S1055" s="4">
        <v>111</v>
      </c>
      <c r="T1055" s="2">
        <v>225.62</v>
      </c>
      <c r="U1055" s="2">
        <v>31.59</v>
      </c>
      <c r="V1055" s="2">
        <v>257.20999999999998</v>
      </c>
      <c r="X1055" s="2">
        <v>0</v>
      </c>
      <c r="Y1055" s="2">
        <v>0</v>
      </c>
      <c r="Z1055" s="2">
        <v>0</v>
      </c>
      <c r="AB1055" s="2">
        <v>0</v>
      </c>
      <c r="AC1055" s="2">
        <v>0</v>
      </c>
      <c r="AD1055" s="2">
        <v>0</v>
      </c>
      <c r="AF1055" s="2">
        <v>0</v>
      </c>
      <c r="AG1055" s="2">
        <v>0</v>
      </c>
      <c r="AH1055" s="2">
        <v>0</v>
      </c>
      <c r="AJ1055" s="100">
        <v>321.79000000000002</v>
      </c>
      <c r="AK1055" s="21">
        <f t="shared" si="32"/>
        <v>45.05060000000001</v>
      </c>
      <c r="AL1055" s="21">
        <f t="shared" si="33"/>
        <v>366.84060000000005</v>
      </c>
      <c r="AN1055" s="19">
        <v>0</v>
      </c>
      <c r="AO1055" s="2"/>
      <c r="AS1055" s="17"/>
      <c r="AT1055" s="17"/>
      <c r="AU1055" s="13"/>
      <c r="AV1055" s="13"/>
      <c r="AW1055" s="31"/>
      <c r="AX1055" s="38"/>
      <c r="AY1055" s="33"/>
      <c r="AZ1055" s="33"/>
      <c r="BA1055" s="34"/>
      <c r="BB1055" s="35"/>
      <c r="BC1055" s="45"/>
      <c r="BD1055" s="46"/>
      <c r="BE1055" s="20"/>
    </row>
    <row r="1056" spans="1:57" x14ac:dyDescent="0.35">
      <c r="A1056" s="14">
        <v>1056</v>
      </c>
      <c r="B1056" t="s">
        <v>3103</v>
      </c>
      <c r="C1056" t="s">
        <v>38</v>
      </c>
      <c r="D1056" t="s">
        <v>2896</v>
      </c>
      <c r="E1056" t="s">
        <v>2897</v>
      </c>
      <c r="G1056" s="2">
        <v>2.0299999999999998</v>
      </c>
      <c r="H1056" t="s">
        <v>122</v>
      </c>
      <c r="I1056" t="s">
        <v>3104</v>
      </c>
      <c r="M1056" t="s">
        <v>51</v>
      </c>
      <c r="N1056" t="s">
        <v>2900</v>
      </c>
      <c r="O1056" t="s">
        <v>406</v>
      </c>
      <c r="P1056" t="s">
        <v>2902</v>
      </c>
      <c r="Q1056" t="s">
        <v>46</v>
      </c>
      <c r="R1056">
        <v>6</v>
      </c>
      <c r="S1056" s="4">
        <v>130</v>
      </c>
      <c r="T1056" s="2">
        <v>264.24</v>
      </c>
      <c r="U1056" s="2">
        <v>36.99</v>
      </c>
      <c r="V1056" s="2">
        <v>301.23</v>
      </c>
      <c r="X1056" s="2">
        <v>0</v>
      </c>
      <c r="Y1056" s="2">
        <v>0</v>
      </c>
      <c r="Z1056" s="2">
        <v>0</v>
      </c>
      <c r="AB1056" s="2">
        <v>0</v>
      </c>
      <c r="AC1056" s="2">
        <v>0</v>
      </c>
      <c r="AD1056" s="2">
        <v>0</v>
      </c>
      <c r="AF1056" s="2">
        <v>0</v>
      </c>
      <c r="AG1056" s="2">
        <v>0</v>
      </c>
      <c r="AH1056" s="2">
        <v>0</v>
      </c>
      <c r="AJ1056" s="100">
        <v>376.87</v>
      </c>
      <c r="AK1056" s="21">
        <f t="shared" si="32"/>
        <v>52.761800000000008</v>
      </c>
      <c r="AL1056" s="21">
        <f t="shared" si="33"/>
        <v>429.6318</v>
      </c>
      <c r="AN1056" s="19">
        <v>0</v>
      </c>
      <c r="AO1056" s="2"/>
      <c r="AS1056" s="17"/>
      <c r="AT1056" s="17"/>
      <c r="AU1056" s="13"/>
      <c r="AV1056" s="13"/>
      <c r="AW1056" s="31"/>
      <c r="AX1056" s="38"/>
      <c r="AY1056" s="33"/>
      <c r="AZ1056" s="33"/>
      <c r="BA1056" s="34"/>
      <c r="BB1056" s="35"/>
      <c r="BC1056" s="45"/>
      <c r="BD1056" s="46"/>
      <c r="BE1056" s="20"/>
    </row>
    <row r="1057" spans="1:57" x14ac:dyDescent="0.35">
      <c r="A1057" s="14">
        <v>1057</v>
      </c>
      <c r="B1057" t="s">
        <v>3087</v>
      </c>
      <c r="C1057" t="s">
        <v>38</v>
      </c>
      <c r="D1057" t="s">
        <v>2896</v>
      </c>
      <c r="E1057" t="s">
        <v>2897</v>
      </c>
      <c r="G1057" s="2">
        <v>2.0299999999999998</v>
      </c>
      <c r="H1057" t="s">
        <v>122</v>
      </c>
      <c r="I1057" t="s">
        <v>3088</v>
      </c>
      <c r="M1057" t="s">
        <v>51</v>
      </c>
      <c r="N1057" t="s">
        <v>2900</v>
      </c>
      <c r="O1057" t="s">
        <v>2901</v>
      </c>
      <c r="P1057" t="s">
        <v>2902</v>
      </c>
      <c r="Q1057" t="s">
        <v>46</v>
      </c>
      <c r="R1057">
        <v>7</v>
      </c>
      <c r="S1057" s="4">
        <v>123</v>
      </c>
      <c r="T1057" s="2">
        <v>250.01</v>
      </c>
      <c r="U1057" s="2">
        <v>35</v>
      </c>
      <c r="V1057" s="2">
        <v>285.01</v>
      </c>
      <c r="X1057" s="2">
        <v>0</v>
      </c>
      <c r="Y1057" s="2">
        <v>0</v>
      </c>
      <c r="Z1057" s="2">
        <v>0</v>
      </c>
      <c r="AB1057" s="2">
        <v>0</v>
      </c>
      <c r="AC1057" s="2">
        <v>0</v>
      </c>
      <c r="AD1057" s="2">
        <v>0</v>
      </c>
      <c r="AF1057" s="2">
        <v>0</v>
      </c>
      <c r="AG1057" s="2">
        <v>0</v>
      </c>
      <c r="AH1057" s="2">
        <v>0</v>
      </c>
      <c r="AJ1057" s="100">
        <v>356.58</v>
      </c>
      <c r="AK1057" s="21">
        <f t="shared" si="32"/>
        <v>49.921200000000006</v>
      </c>
      <c r="AL1057" s="21">
        <f t="shared" si="33"/>
        <v>406.50119999999998</v>
      </c>
      <c r="AN1057" s="19">
        <v>0</v>
      </c>
      <c r="AO1057" s="2"/>
      <c r="AS1057" s="17"/>
      <c r="AT1057" s="17"/>
      <c r="AU1057" s="13"/>
      <c r="AV1057" s="13"/>
      <c r="AW1057" s="31"/>
      <c r="AX1057" s="38"/>
      <c r="AY1057" s="33"/>
      <c r="AZ1057" s="33"/>
      <c r="BA1057" s="34"/>
      <c r="BB1057" s="35"/>
      <c r="BC1057" s="45"/>
      <c r="BD1057" s="46"/>
      <c r="BE1057" s="20"/>
    </row>
    <row r="1058" spans="1:57" x14ac:dyDescent="0.35">
      <c r="A1058" s="14">
        <v>1058</v>
      </c>
      <c r="B1058" t="s">
        <v>3080</v>
      </c>
      <c r="C1058" t="s">
        <v>38</v>
      </c>
      <c r="D1058" t="s">
        <v>2896</v>
      </c>
      <c r="E1058" t="s">
        <v>2897</v>
      </c>
      <c r="G1058" s="2">
        <v>2.0299999999999998</v>
      </c>
      <c r="H1058" t="s">
        <v>122</v>
      </c>
      <c r="I1058" t="s">
        <v>3081</v>
      </c>
      <c r="M1058" t="s">
        <v>51</v>
      </c>
      <c r="N1058" t="s">
        <v>2900</v>
      </c>
      <c r="O1058" t="s">
        <v>2991</v>
      </c>
      <c r="P1058" t="s">
        <v>2902</v>
      </c>
      <c r="Q1058" t="s">
        <v>46</v>
      </c>
      <c r="R1058">
        <v>5</v>
      </c>
      <c r="S1058" s="4">
        <v>121</v>
      </c>
      <c r="T1058" s="2">
        <v>245.94</v>
      </c>
      <c r="U1058" s="2">
        <v>34.43</v>
      </c>
      <c r="V1058" s="2">
        <v>280.37</v>
      </c>
      <c r="X1058" s="2">
        <v>0</v>
      </c>
      <c r="Y1058" s="2">
        <v>0</v>
      </c>
      <c r="Z1058" s="2">
        <v>0</v>
      </c>
      <c r="AB1058" s="2">
        <v>0</v>
      </c>
      <c r="AC1058" s="2">
        <v>0</v>
      </c>
      <c r="AD1058" s="2">
        <v>0</v>
      </c>
      <c r="AF1058" s="2">
        <v>0</v>
      </c>
      <c r="AG1058" s="2">
        <v>0</v>
      </c>
      <c r="AH1058" s="2">
        <v>0</v>
      </c>
      <c r="AJ1058" s="100">
        <v>350.77</v>
      </c>
      <c r="AK1058" s="21">
        <f t="shared" si="32"/>
        <v>49.107800000000005</v>
      </c>
      <c r="AL1058" s="21">
        <f t="shared" si="33"/>
        <v>399.87779999999998</v>
      </c>
      <c r="AN1058" s="19">
        <v>0</v>
      </c>
      <c r="AO1058" s="2"/>
      <c r="AS1058" s="17"/>
      <c r="AT1058" s="17"/>
      <c r="AU1058" s="13"/>
      <c r="AV1058" s="13"/>
      <c r="AW1058" s="31"/>
      <c r="AX1058" s="38"/>
      <c r="AY1058" s="33"/>
      <c r="AZ1058" s="33"/>
      <c r="BA1058" s="34"/>
      <c r="BB1058" s="35"/>
      <c r="BC1058" s="45"/>
      <c r="BD1058" s="46"/>
      <c r="BE1058" s="20"/>
    </row>
    <row r="1059" spans="1:57" x14ac:dyDescent="0.35">
      <c r="A1059" s="14">
        <v>1059</v>
      </c>
      <c r="B1059" t="s">
        <v>3082</v>
      </c>
      <c r="C1059" t="s">
        <v>38</v>
      </c>
      <c r="D1059" t="s">
        <v>2896</v>
      </c>
      <c r="E1059" t="s">
        <v>2897</v>
      </c>
      <c r="G1059" s="2">
        <v>2.11</v>
      </c>
      <c r="H1059" t="s">
        <v>122</v>
      </c>
      <c r="I1059" t="s">
        <v>3083</v>
      </c>
      <c r="M1059" t="s">
        <v>51</v>
      </c>
      <c r="N1059" t="s">
        <v>2900</v>
      </c>
      <c r="O1059" t="s">
        <v>102</v>
      </c>
      <c r="P1059" t="s">
        <v>2912</v>
      </c>
      <c r="Q1059" t="s">
        <v>46</v>
      </c>
      <c r="R1059">
        <v>6</v>
      </c>
      <c r="S1059" s="4">
        <v>121</v>
      </c>
      <c r="T1059" s="2">
        <v>255.35</v>
      </c>
      <c r="U1059" s="2">
        <v>35.75</v>
      </c>
      <c r="V1059" s="2">
        <v>291.10000000000002</v>
      </c>
      <c r="X1059" s="2">
        <v>0</v>
      </c>
      <c r="Y1059" s="2">
        <v>0</v>
      </c>
      <c r="Z1059" s="2">
        <v>0</v>
      </c>
      <c r="AB1059" s="2">
        <v>0</v>
      </c>
      <c r="AC1059" s="2">
        <v>0</v>
      </c>
      <c r="AD1059" s="2">
        <v>0</v>
      </c>
      <c r="AF1059" s="2">
        <v>0</v>
      </c>
      <c r="AG1059" s="2">
        <v>0</v>
      </c>
      <c r="AH1059" s="2">
        <v>0</v>
      </c>
      <c r="AJ1059" s="100">
        <v>350.78000000000003</v>
      </c>
      <c r="AK1059" s="21">
        <f t="shared" si="32"/>
        <v>49.109200000000008</v>
      </c>
      <c r="AL1059" s="21">
        <f t="shared" si="33"/>
        <v>399.88920000000002</v>
      </c>
      <c r="AN1059" s="19">
        <v>0</v>
      </c>
      <c r="AO1059" s="2"/>
      <c r="AS1059" s="17"/>
      <c r="AT1059" s="17"/>
      <c r="AU1059" s="13"/>
      <c r="AV1059" s="13"/>
      <c r="AW1059" s="31"/>
      <c r="AX1059" s="38"/>
      <c r="AY1059" s="33"/>
      <c r="AZ1059" s="33"/>
      <c r="BA1059" s="34"/>
      <c r="BB1059" s="35"/>
      <c r="BC1059" s="45"/>
      <c r="BD1059" s="46"/>
      <c r="BE1059" s="20"/>
    </row>
    <row r="1060" spans="1:57" x14ac:dyDescent="0.35">
      <c r="A1060" s="14">
        <v>1060</v>
      </c>
      <c r="B1060" t="s">
        <v>3218</v>
      </c>
      <c r="C1060" t="s">
        <v>38</v>
      </c>
      <c r="D1060" t="s">
        <v>2896</v>
      </c>
      <c r="E1060" t="s">
        <v>2897</v>
      </c>
      <c r="G1060" s="2">
        <v>2.0299999999999998</v>
      </c>
      <c r="H1060" t="s">
        <v>122</v>
      </c>
      <c r="I1060" t="s">
        <v>3219</v>
      </c>
      <c r="M1060" t="s">
        <v>51</v>
      </c>
      <c r="N1060" t="s">
        <v>2900</v>
      </c>
      <c r="O1060" t="s">
        <v>43</v>
      </c>
      <c r="P1060" t="s">
        <v>2902</v>
      </c>
      <c r="Q1060" t="s">
        <v>46</v>
      </c>
      <c r="R1060">
        <v>1</v>
      </c>
      <c r="S1060" s="4">
        <v>330</v>
      </c>
      <c r="T1060" s="2">
        <v>670.75</v>
      </c>
      <c r="U1060" s="2">
        <v>93.91</v>
      </c>
      <c r="V1060" s="2">
        <v>764.66</v>
      </c>
      <c r="X1060" s="2">
        <v>0</v>
      </c>
      <c r="Y1060" s="2">
        <v>0</v>
      </c>
      <c r="Z1060" s="2">
        <v>0</v>
      </c>
      <c r="AB1060" s="2">
        <v>0</v>
      </c>
      <c r="AC1060" s="2">
        <v>0</v>
      </c>
      <c r="AD1060" s="2">
        <v>0</v>
      </c>
      <c r="AF1060" s="2">
        <v>0</v>
      </c>
      <c r="AG1060" s="2">
        <v>0</v>
      </c>
      <c r="AH1060" s="2">
        <v>0</v>
      </c>
      <c r="AJ1060" s="100">
        <v>1406.65</v>
      </c>
      <c r="AK1060" s="21">
        <f t="shared" si="32"/>
        <v>196.93100000000004</v>
      </c>
      <c r="AL1060" s="21">
        <f t="shared" si="33"/>
        <v>1603.5810000000001</v>
      </c>
      <c r="AN1060" s="19">
        <v>0</v>
      </c>
      <c r="AO1060" s="2"/>
      <c r="AS1060" s="17"/>
      <c r="AT1060" s="17"/>
      <c r="AU1060" s="13"/>
      <c r="AV1060" s="13"/>
      <c r="AW1060" s="31"/>
      <c r="AX1060" s="38"/>
      <c r="AY1060" s="33"/>
      <c r="AZ1060" s="33"/>
      <c r="BA1060" s="34"/>
      <c r="BB1060" s="35"/>
      <c r="BC1060" s="45"/>
      <c r="BD1060" s="46"/>
      <c r="BE1060" s="20"/>
    </row>
    <row r="1061" spans="1:57" x14ac:dyDescent="0.35">
      <c r="A1061" s="14">
        <v>1061</v>
      </c>
      <c r="B1061" t="s">
        <v>3009</v>
      </c>
      <c r="C1061" t="s">
        <v>38</v>
      </c>
      <c r="D1061" t="s">
        <v>2896</v>
      </c>
      <c r="E1061" t="s">
        <v>2897</v>
      </c>
      <c r="G1061" s="2">
        <v>2.0299999999999998</v>
      </c>
      <c r="H1061" t="s">
        <v>1386</v>
      </c>
      <c r="I1061" t="s">
        <v>3010</v>
      </c>
      <c r="M1061" t="s">
        <v>51</v>
      </c>
      <c r="N1061" t="s">
        <v>2900</v>
      </c>
      <c r="O1061" t="s">
        <v>383</v>
      </c>
      <c r="P1061" t="s">
        <v>2902</v>
      </c>
      <c r="Q1061" t="s">
        <v>46</v>
      </c>
      <c r="R1061">
        <v>4</v>
      </c>
      <c r="S1061" s="4">
        <v>102</v>
      </c>
      <c r="T1061" s="2">
        <v>207.32</v>
      </c>
      <c r="U1061" s="2">
        <v>29.02</v>
      </c>
      <c r="V1061" s="2">
        <v>236.34</v>
      </c>
      <c r="X1061" s="2">
        <v>0</v>
      </c>
      <c r="Y1061" s="2">
        <v>0</v>
      </c>
      <c r="Z1061" s="2">
        <v>0</v>
      </c>
      <c r="AB1061" s="2">
        <v>0</v>
      </c>
      <c r="AC1061" s="2">
        <v>0</v>
      </c>
      <c r="AD1061" s="2">
        <v>0</v>
      </c>
      <c r="AF1061" s="2">
        <v>0</v>
      </c>
      <c r="AG1061" s="2">
        <v>0</v>
      </c>
      <c r="AH1061" s="2">
        <v>0</v>
      </c>
      <c r="AJ1061" s="100">
        <v>295.69</v>
      </c>
      <c r="AK1061" s="21">
        <f t="shared" si="32"/>
        <v>41.396600000000007</v>
      </c>
      <c r="AL1061" s="21">
        <f t="shared" si="33"/>
        <v>337.08659999999998</v>
      </c>
      <c r="AN1061" s="19">
        <v>0</v>
      </c>
      <c r="AO1061" s="2"/>
      <c r="AS1061" s="17"/>
      <c r="AT1061" s="17"/>
      <c r="AU1061" s="13"/>
      <c r="AV1061" s="13"/>
      <c r="AW1061" s="31"/>
      <c r="AX1061" s="38"/>
      <c r="AY1061" s="33"/>
      <c r="AZ1061" s="33"/>
      <c r="BA1061" s="34"/>
      <c r="BB1061" s="35"/>
      <c r="BC1061" s="45"/>
      <c r="BD1061" s="46"/>
      <c r="BE1061" s="20"/>
    </row>
    <row r="1062" spans="1:57" x14ac:dyDescent="0.35">
      <c r="A1062" s="14">
        <v>1062</v>
      </c>
      <c r="B1062" t="s">
        <v>3112</v>
      </c>
      <c r="C1062" t="s">
        <v>38</v>
      </c>
      <c r="D1062" t="s">
        <v>2896</v>
      </c>
      <c r="E1062" t="s">
        <v>2897</v>
      </c>
      <c r="G1062" s="2">
        <v>2.11</v>
      </c>
      <c r="H1062" t="s">
        <v>1386</v>
      </c>
      <c r="I1062" t="s">
        <v>3113</v>
      </c>
      <c r="M1062" t="s">
        <v>51</v>
      </c>
      <c r="N1062" t="s">
        <v>2900</v>
      </c>
      <c r="O1062" t="s">
        <v>1844</v>
      </c>
      <c r="P1062" t="s">
        <v>2912</v>
      </c>
      <c r="Q1062" t="s">
        <v>46</v>
      </c>
      <c r="R1062">
        <v>6</v>
      </c>
      <c r="S1062" s="4">
        <v>133</v>
      </c>
      <c r="T1062" s="2">
        <v>280.67</v>
      </c>
      <c r="U1062" s="2">
        <v>39.29</v>
      </c>
      <c r="V1062" s="2">
        <v>319.95999999999998</v>
      </c>
      <c r="X1062" s="2">
        <v>0</v>
      </c>
      <c r="Y1062" s="2">
        <v>0</v>
      </c>
      <c r="Z1062" s="2">
        <v>0</v>
      </c>
      <c r="AB1062" s="2">
        <v>0</v>
      </c>
      <c r="AC1062" s="2">
        <v>0</v>
      </c>
      <c r="AD1062" s="2">
        <v>0</v>
      </c>
      <c r="AF1062" s="2">
        <v>0</v>
      </c>
      <c r="AG1062" s="2">
        <v>0</v>
      </c>
      <c r="AH1062" s="2">
        <v>0</v>
      </c>
      <c r="AJ1062" s="100">
        <v>385.56</v>
      </c>
      <c r="AK1062" s="21">
        <f t="shared" si="32"/>
        <v>53.978400000000008</v>
      </c>
      <c r="AL1062" s="21">
        <f t="shared" si="33"/>
        <v>439.53840000000002</v>
      </c>
      <c r="AN1062" s="19">
        <v>0</v>
      </c>
      <c r="AO1062" s="2"/>
      <c r="AS1062" s="17"/>
      <c r="AT1062" s="17"/>
      <c r="AU1062" s="13"/>
      <c r="AV1062" s="13"/>
      <c r="AW1062" s="31"/>
      <c r="AX1062" s="38"/>
      <c r="AY1062" s="33"/>
      <c r="AZ1062" s="33"/>
      <c r="BA1062" s="34"/>
      <c r="BB1062" s="35"/>
      <c r="BC1062" s="45"/>
      <c r="BD1062" s="46"/>
      <c r="BE1062" s="20"/>
    </row>
    <row r="1063" spans="1:57" x14ac:dyDescent="0.35">
      <c r="A1063" s="14">
        <v>1063</v>
      </c>
      <c r="B1063" t="s">
        <v>3036</v>
      </c>
      <c r="C1063" t="s">
        <v>38</v>
      </c>
      <c r="D1063" t="s">
        <v>2896</v>
      </c>
      <c r="E1063" t="s">
        <v>2897</v>
      </c>
      <c r="G1063" s="2">
        <v>2.0299999999999998</v>
      </c>
      <c r="H1063" t="s">
        <v>1386</v>
      </c>
      <c r="I1063" t="s">
        <v>3037</v>
      </c>
      <c r="M1063" t="s">
        <v>51</v>
      </c>
      <c r="N1063" t="s">
        <v>2900</v>
      </c>
      <c r="O1063" t="s">
        <v>43</v>
      </c>
      <c r="P1063" t="s">
        <v>2902</v>
      </c>
      <c r="Q1063" t="s">
        <v>46</v>
      </c>
      <c r="R1063">
        <v>6</v>
      </c>
      <c r="S1063" s="4">
        <v>105</v>
      </c>
      <c r="T1063" s="2">
        <v>213.42</v>
      </c>
      <c r="U1063" s="2">
        <v>29.88</v>
      </c>
      <c r="V1063" s="2">
        <v>243.3</v>
      </c>
      <c r="X1063" s="2">
        <v>0</v>
      </c>
      <c r="Y1063" s="2">
        <v>0</v>
      </c>
      <c r="Z1063" s="2">
        <v>0</v>
      </c>
      <c r="AB1063" s="2">
        <v>0</v>
      </c>
      <c r="AC1063" s="2">
        <v>0</v>
      </c>
      <c r="AD1063" s="2">
        <v>0</v>
      </c>
      <c r="AF1063" s="2">
        <v>0</v>
      </c>
      <c r="AG1063" s="2">
        <v>0</v>
      </c>
      <c r="AH1063" s="2">
        <v>0</v>
      </c>
      <c r="AJ1063" s="100">
        <v>754.39</v>
      </c>
      <c r="AK1063" s="21">
        <f t="shared" si="32"/>
        <v>105.61460000000001</v>
      </c>
      <c r="AL1063" s="21">
        <f t="shared" si="33"/>
        <v>860.00459999999998</v>
      </c>
      <c r="AN1063" s="19">
        <v>0</v>
      </c>
      <c r="AO1063" s="2"/>
      <c r="AS1063" s="17"/>
      <c r="AT1063" s="17"/>
      <c r="AU1063" s="13"/>
      <c r="AV1063" s="13"/>
      <c r="AW1063" s="31"/>
      <c r="AX1063" s="38"/>
      <c r="AY1063" s="33"/>
      <c r="AZ1063" s="33"/>
      <c r="BA1063" s="34"/>
      <c r="BB1063" s="35"/>
      <c r="BC1063" s="45"/>
      <c r="BD1063" s="46"/>
      <c r="BE1063" s="20"/>
    </row>
    <row r="1064" spans="1:57" x14ac:dyDescent="0.35">
      <c r="A1064" s="14">
        <v>1064</v>
      </c>
      <c r="B1064" t="s">
        <v>3001</v>
      </c>
      <c r="C1064" t="s">
        <v>38</v>
      </c>
      <c r="D1064" t="s">
        <v>2896</v>
      </c>
      <c r="E1064" t="s">
        <v>2897</v>
      </c>
      <c r="G1064" s="2">
        <v>1.83</v>
      </c>
      <c r="H1064" t="s">
        <v>1386</v>
      </c>
      <c r="I1064" t="s">
        <v>3002</v>
      </c>
      <c r="M1064" t="s">
        <v>51</v>
      </c>
      <c r="N1064" t="s">
        <v>2900</v>
      </c>
      <c r="O1064" t="s">
        <v>3003</v>
      </c>
      <c r="P1064" t="s">
        <v>2921</v>
      </c>
      <c r="Q1064" t="s">
        <v>46</v>
      </c>
      <c r="R1064">
        <v>4</v>
      </c>
      <c r="S1064" s="4">
        <v>96</v>
      </c>
      <c r="T1064" s="2">
        <v>175.93</v>
      </c>
      <c r="U1064" s="2">
        <v>24.63</v>
      </c>
      <c r="V1064" s="2">
        <v>200.56</v>
      </c>
      <c r="X1064" s="2">
        <v>0</v>
      </c>
      <c r="Y1064" s="2">
        <v>0</v>
      </c>
      <c r="Z1064" s="2">
        <v>0</v>
      </c>
      <c r="AB1064" s="2">
        <v>0</v>
      </c>
      <c r="AC1064" s="2">
        <v>0</v>
      </c>
      <c r="AD1064" s="2">
        <v>0</v>
      </c>
      <c r="AF1064" s="2">
        <v>0</v>
      </c>
      <c r="AG1064" s="2">
        <v>0</v>
      </c>
      <c r="AH1064" s="2">
        <v>0</v>
      </c>
      <c r="AJ1064" s="100">
        <v>246.31</v>
      </c>
      <c r="AK1064" s="21">
        <f t="shared" si="32"/>
        <v>34.483400000000003</v>
      </c>
      <c r="AL1064" s="21">
        <f t="shared" si="33"/>
        <v>280.79340000000002</v>
      </c>
      <c r="AN1064" s="19">
        <v>0</v>
      </c>
      <c r="AO1064" s="2"/>
      <c r="AS1064" s="17"/>
      <c r="AT1064" s="17"/>
      <c r="AU1064" s="13"/>
      <c r="AV1064" s="13"/>
      <c r="AW1064" s="31"/>
      <c r="AX1064" s="38"/>
      <c r="AY1064" s="33"/>
      <c r="AZ1064" s="33"/>
      <c r="BA1064" s="34"/>
      <c r="BB1064" s="35"/>
      <c r="BC1064" s="45"/>
      <c r="BD1064" s="46"/>
      <c r="BE1064" s="20"/>
    </row>
    <row r="1065" spans="1:57" x14ac:dyDescent="0.35">
      <c r="A1065" s="14">
        <v>1065</v>
      </c>
      <c r="B1065" t="s">
        <v>3069</v>
      </c>
      <c r="C1065" t="s">
        <v>38</v>
      </c>
      <c r="D1065" t="s">
        <v>2896</v>
      </c>
      <c r="E1065" t="s">
        <v>2897</v>
      </c>
      <c r="G1065" s="2">
        <v>2.0299999999999998</v>
      </c>
      <c r="H1065" t="s">
        <v>1386</v>
      </c>
      <c r="I1065" t="s">
        <v>3070</v>
      </c>
      <c r="M1065" t="s">
        <v>51</v>
      </c>
      <c r="N1065" t="s">
        <v>2900</v>
      </c>
      <c r="O1065" t="s">
        <v>3071</v>
      </c>
      <c r="P1065" t="s">
        <v>2902</v>
      </c>
      <c r="Q1065" t="s">
        <v>46</v>
      </c>
      <c r="R1065">
        <v>5</v>
      </c>
      <c r="S1065" s="4">
        <v>115</v>
      </c>
      <c r="T1065" s="2">
        <v>233.75</v>
      </c>
      <c r="U1065" s="2">
        <v>32.729999999999997</v>
      </c>
      <c r="V1065" s="2">
        <v>266.48</v>
      </c>
      <c r="X1065" s="2">
        <v>0</v>
      </c>
      <c r="Y1065" s="2">
        <v>0</v>
      </c>
      <c r="Z1065" s="2">
        <v>0</v>
      </c>
      <c r="AB1065" s="2">
        <v>0</v>
      </c>
      <c r="AC1065" s="2">
        <v>0</v>
      </c>
      <c r="AD1065" s="2">
        <v>0</v>
      </c>
      <c r="AF1065" s="2">
        <v>0</v>
      </c>
      <c r="AG1065" s="2">
        <v>0</v>
      </c>
      <c r="AH1065" s="2">
        <v>0</v>
      </c>
      <c r="AJ1065" s="100">
        <v>333.39</v>
      </c>
      <c r="AK1065" s="21">
        <f t="shared" si="32"/>
        <v>46.674600000000005</v>
      </c>
      <c r="AL1065" s="21">
        <f t="shared" si="33"/>
        <v>380.06459999999998</v>
      </c>
      <c r="AN1065" s="19">
        <v>0</v>
      </c>
      <c r="AO1065" s="2"/>
      <c r="AS1065" s="17"/>
      <c r="AT1065" s="17"/>
      <c r="AU1065" s="13"/>
      <c r="AV1065" s="13"/>
      <c r="AW1065" s="31"/>
      <c r="AX1065" s="38"/>
      <c r="AY1065" s="33"/>
      <c r="AZ1065" s="33"/>
      <c r="BA1065" s="34"/>
      <c r="BB1065" s="35"/>
      <c r="BC1065" s="45"/>
      <c r="BD1065" s="46"/>
      <c r="BE1065" s="20"/>
    </row>
    <row r="1066" spans="1:57" x14ac:dyDescent="0.35">
      <c r="A1066" s="14">
        <v>1066</v>
      </c>
      <c r="B1066" t="s">
        <v>2916</v>
      </c>
      <c r="C1066" t="s">
        <v>38</v>
      </c>
      <c r="D1066" t="s">
        <v>2896</v>
      </c>
      <c r="E1066" t="s">
        <v>2897</v>
      </c>
      <c r="G1066" s="2">
        <v>2.0299999999999998</v>
      </c>
      <c r="H1066" t="s">
        <v>1386</v>
      </c>
      <c r="I1066" t="s">
        <v>2917</v>
      </c>
      <c r="M1066" t="s">
        <v>51</v>
      </c>
      <c r="N1066" t="s">
        <v>2900</v>
      </c>
      <c r="O1066" t="s">
        <v>222</v>
      </c>
      <c r="P1066" t="s">
        <v>2902</v>
      </c>
      <c r="Q1066" t="s">
        <v>46</v>
      </c>
      <c r="R1066">
        <v>3</v>
      </c>
      <c r="S1066" s="7">
        <v>60</v>
      </c>
      <c r="T1066" s="2">
        <v>121.95</v>
      </c>
      <c r="U1066" s="2">
        <v>17.07</v>
      </c>
      <c r="V1066" s="2">
        <v>139.02000000000001</v>
      </c>
      <c r="X1066" s="2">
        <v>0</v>
      </c>
      <c r="Y1066" s="2">
        <v>0</v>
      </c>
      <c r="Z1066" s="2">
        <v>0</v>
      </c>
      <c r="AB1066" s="2">
        <v>0</v>
      </c>
      <c r="AC1066" s="2">
        <v>0</v>
      </c>
      <c r="AD1066" s="2">
        <v>0</v>
      </c>
      <c r="AF1066" s="2">
        <v>0</v>
      </c>
      <c r="AG1066" s="2">
        <v>0</v>
      </c>
      <c r="AH1066" s="2">
        <v>0</v>
      </c>
      <c r="AJ1066" s="100">
        <v>208.25</v>
      </c>
      <c r="AK1066" s="21">
        <f t="shared" si="32"/>
        <v>29.155000000000001</v>
      </c>
      <c r="AL1066" s="21">
        <f t="shared" si="33"/>
        <v>237.405</v>
      </c>
      <c r="AN1066" s="19">
        <v>0</v>
      </c>
      <c r="AO1066" s="2"/>
      <c r="AS1066" s="17"/>
      <c r="AT1066" s="17"/>
      <c r="AU1066" s="13"/>
      <c r="AV1066" s="13"/>
      <c r="AW1066" s="31"/>
      <c r="AX1066" s="38"/>
      <c r="AY1066" s="33"/>
      <c r="AZ1066" s="33"/>
      <c r="BA1066" s="34"/>
      <c r="BB1066" s="35"/>
      <c r="BC1066" s="45"/>
      <c r="BD1066" s="46"/>
      <c r="BE1066" s="20"/>
    </row>
    <row r="1067" spans="1:57" x14ac:dyDescent="0.35">
      <c r="A1067" s="14">
        <v>1067</v>
      </c>
      <c r="B1067" t="s">
        <v>2989</v>
      </c>
      <c r="C1067" t="s">
        <v>38</v>
      </c>
      <c r="D1067" t="s">
        <v>2896</v>
      </c>
      <c r="E1067" t="s">
        <v>2897</v>
      </c>
      <c r="G1067" s="2">
        <v>2.0299999999999998</v>
      </c>
      <c r="H1067" t="s">
        <v>41</v>
      </c>
      <c r="I1067" t="s">
        <v>2990</v>
      </c>
      <c r="M1067" t="s">
        <v>51</v>
      </c>
      <c r="N1067" t="s">
        <v>2900</v>
      </c>
      <c r="O1067" t="s">
        <v>2991</v>
      </c>
      <c r="P1067" t="s">
        <v>2902</v>
      </c>
      <c r="Q1067" t="s">
        <v>46</v>
      </c>
      <c r="R1067">
        <v>4</v>
      </c>
      <c r="S1067" s="4">
        <v>85</v>
      </c>
      <c r="T1067" s="2">
        <v>172.77</v>
      </c>
      <c r="U1067" s="2">
        <v>24.19</v>
      </c>
      <c r="V1067" s="2">
        <v>196.96</v>
      </c>
      <c r="X1067" s="2">
        <v>0</v>
      </c>
      <c r="Y1067" s="2">
        <v>0</v>
      </c>
      <c r="Z1067" s="2">
        <v>0</v>
      </c>
      <c r="AB1067" s="2">
        <v>0</v>
      </c>
      <c r="AC1067" s="2">
        <v>0</v>
      </c>
      <c r="AD1067" s="2">
        <v>0</v>
      </c>
      <c r="AF1067" s="2">
        <v>0</v>
      </c>
      <c r="AG1067" s="2">
        <v>0</v>
      </c>
      <c r="AH1067" s="2">
        <v>0</v>
      </c>
      <c r="AJ1067" s="100">
        <v>246.41</v>
      </c>
      <c r="AK1067" s="21">
        <f t="shared" si="32"/>
        <v>34.497400000000006</v>
      </c>
      <c r="AL1067" s="21">
        <f t="shared" si="33"/>
        <v>280.9074</v>
      </c>
      <c r="AN1067" s="19">
        <v>0</v>
      </c>
      <c r="AO1067" s="2"/>
      <c r="AS1067" s="17"/>
      <c r="AT1067" s="17"/>
      <c r="AU1067" s="13"/>
      <c r="AV1067" s="13"/>
      <c r="AW1067" s="31"/>
      <c r="AX1067" s="38"/>
      <c r="AY1067" s="33"/>
      <c r="AZ1067" s="33"/>
      <c r="BA1067" s="34"/>
      <c r="BB1067" s="35"/>
      <c r="BC1067" s="45"/>
      <c r="BD1067" s="46"/>
      <c r="BE1067" s="20"/>
    </row>
    <row r="1068" spans="1:57" x14ac:dyDescent="0.35">
      <c r="A1068" s="14">
        <v>1068</v>
      </c>
      <c r="B1068" t="s">
        <v>2981</v>
      </c>
      <c r="C1068" t="s">
        <v>38</v>
      </c>
      <c r="D1068" t="s">
        <v>2896</v>
      </c>
      <c r="E1068" t="s">
        <v>2897</v>
      </c>
      <c r="G1068" s="2">
        <v>2.0299999999999998</v>
      </c>
      <c r="H1068" t="s">
        <v>41</v>
      </c>
      <c r="I1068" t="s">
        <v>2982</v>
      </c>
      <c r="M1068" t="s">
        <v>51</v>
      </c>
      <c r="N1068" t="s">
        <v>2900</v>
      </c>
      <c r="O1068" t="s">
        <v>383</v>
      </c>
      <c r="P1068" t="s">
        <v>2902</v>
      </c>
      <c r="Q1068" t="s">
        <v>46</v>
      </c>
      <c r="R1068">
        <v>4</v>
      </c>
      <c r="S1068" s="4">
        <v>78</v>
      </c>
      <c r="T1068" s="2">
        <v>158.54</v>
      </c>
      <c r="U1068" s="2">
        <v>22.2</v>
      </c>
      <c r="V1068" s="2">
        <v>180.74</v>
      </c>
      <c r="X1068" s="2">
        <v>0</v>
      </c>
      <c r="Y1068" s="2">
        <v>0</v>
      </c>
      <c r="Z1068" s="2">
        <v>0</v>
      </c>
      <c r="AB1068" s="2">
        <v>0</v>
      </c>
      <c r="AC1068" s="2">
        <v>0</v>
      </c>
      <c r="AD1068" s="2">
        <v>0</v>
      </c>
      <c r="AF1068" s="2">
        <v>0</v>
      </c>
      <c r="AG1068" s="2">
        <v>0</v>
      </c>
      <c r="AH1068" s="2">
        <v>0</v>
      </c>
      <c r="AJ1068" s="100">
        <v>226.12</v>
      </c>
      <c r="AK1068" s="21">
        <f t="shared" si="32"/>
        <v>31.656800000000004</v>
      </c>
      <c r="AL1068" s="21">
        <f t="shared" si="33"/>
        <v>257.77679999999998</v>
      </c>
      <c r="AN1068" s="19">
        <v>0</v>
      </c>
      <c r="AO1068" s="2"/>
      <c r="AS1068" s="17"/>
      <c r="AT1068" s="17"/>
      <c r="AU1068" s="13"/>
      <c r="AV1068" s="13"/>
      <c r="AW1068" s="31"/>
      <c r="AX1068" s="38"/>
      <c r="AY1068" s="33"/>
      <c r="AZ1068" s="33"/>
      <c r="BA1068" s="34"/>
      <c r="BB1068" s="35"/>
      <c r="BC1068" s="45"/>
      <c r="BD1068" s="46"/>
      <c r="BE1068" s="20"/>
    </row>
    <row r="1069" spans="1:57" x14ac:dyDescent="0.35">
      <c r="A1069" s="14">
        <v>1069</v>
      </c>
      <c r="B1069" t="s">
        <v>3256</v>
      </c>
      <c r="C1069" t="s">
        <v>38</v>
      </c>
      <c r="D1069" t="s">
        <v>2896</v>
      </c>
      <c r="E1069" t="s">
        <v>2897</v>
      </c>
      <c r="F1069" s="11" t="s">
        <v>3257</v>
      </c>
      <c r="G1069" s="12">
        <v>2.0299999999999998</v>
      </c>
      <c r="H1069" s="11" t="s">
        <v>41</v>
      </c>
      <c r="I1069" s="11" t="s">
        <v>3258</v>
      </c>
      <c r="J1069" s="11"/>
      <c r="K1069" s="11"/>
      <c r="L1069" s="11"/>
      <c r="M1069" s="11" t="s">
        <v>51</v>
      </c>
      <c r="N1069" s="11" t="s">
        <v>2900</v>
      </c>
      <c r="O1069" s="11" t="s">
        <v>3102</v>
      </c>
      <c r="P1069" s="11" t="s">
        <v>2902</v>
      </c>
      <c r="Q1069" s="11" t="s">
        <v>46</v>
      </c>
      <c r="R1069" s="11">
        <v>4</v>
      </c>
      <c r="S1069" s="4">
        <v>495</v>
      </c>
      <c r="T1069" s="12">
        <v>1006.13</v>
      </c>
      <c r="U1069" s="12">
        <v>140.86000000000001</v>
      </c>
      <c r="V1069" s="2">
        <v>1146.99</v>
      </c>
      <c r="X1069" s="2">
        <v>0</v>
      </c>
      <c r="Y1069" s="2">
        <v>0</v>
      </c>
      <c r="Z1069" s="2">
        <v>0</v>
      </c>
      <c r="AB1069" s="2">
        <v>0</v>
      </c>
      <c r="AC1069" s="2">
        <v>0</v>
      </c>
      <c r="AD1069" s="2">
        <v>0</v>
      </c>
      <c r="AF1069" s="2">
        <v>0</v>
      </c>
      <c r="AG1069" s="2">
        <v>0</v>
      </c>
      <c r="AH1069" s="2">
        <v>0</v>
      </c>
      <c r="AJ1069" s="100">
        <v>1434.98</v>
      </c>
      <c r="AK1069" s="21">
        <f t="shared" si="32"/>
        <v>200.89720000000003</v>
      </c>
      <c r="AL1069" s="21">
        <f t="shared" si="33"/>
        <v>1635.8772000000001</v>
      </c>
      <c r="AN1069" s="19">
        <v>0</v>
      </c>
      <c r="AO1069" s="2"/>
      <c r="AS1069" s="17"/>
      <c r="AT1069" s="17"/>
      <c r="AU1069" s="13"/>
      <c r="AV1069" s="13"/>
      <c r="AW1069" s="31"/>
      <c r="AX1069" s="38"/>
      <c r="AY1069" s="33"/>
      <c r="AZ1069" s="33"/>
      <c r="BA1069" s="34"/>
      <c r="BB1069" s="35"/>
      <c r="BC1069" s="45"/>
      <c r="BD1069" s="46"/>
      <c r="BE1069" s="20"/>
    </row>
    <row r="1070" spans="1:57" x14ac:dyDescent="0.35">
      <c r="A1070" s="14">
        <v>1070</v>
      </c>
      <c r="B1070" t="s">
        <v>2992</v>
      </c>
      <c r="C1070" t="s">
        <v>38</v>
      </c>
      <c r="D1070" t="s">
        <v>2896</v>
      </c>
      <c r="E1070" t="s">
        <v>2897</v>
      </c>
      <c r="G1070" s="2">
        <v>2.0299999999999998</v>
      </c>
      <c r="H1070" t="s">
        <v>41</v>
      </c>
      <c r="I1070" t="s">
        <v>2993</v>
      </c>
      <c r="M1070" t="s">
        <v>51</v>
      </c>
      <c r="N1070" t="s">
        <v>2900</v>
      </c>
      <c r="O1070" t="s">
        <v>181</v>
      </c>
      <c r="P1070" t="s">
        <v>2902</v>
      </c>
      <c r="Q1070" t="s">
        <v>46</v>
      </c>
      <c r="R1070">
        <v>4</v>
      </c>
      <c r="S1070" s="4">
        <v>87</v>
      </c>
      <c r="T1070" s="2">
        <v>176.83</v>
      </c>
      <c r="U1070" s="2">
        <v>24.76</v>
      </c>
      <c r="V1070" s="2">
        <v>201.59</v>
      </c>
      <c r="X1070" s="2">
        <v>0</v>
      </c>
      <c r="Y1070" s="2">
        <v>0</v>
      </c>
      <c r="Z1070" s="2">
        <v>0</v>
      </c>
      <c r="AB1070" s="2">
        <v>0</v>
      </c>
      <c r="AC1070" s="2">
        <v>0</v>
      </c>
      <c r="AD1070" s="2">
        <v>0</v>
      </c>
      <c r="AF1070" s="2">
        <v>0</v>
      </c>
      <c r="AG1070" s="2">
        <v>0</v>
      </c>
      <c r="AH1070" s="2">
        <v>0</v>
      </c>
      <c r="AJ1070" s="100">
        <v>252.21</v>
      </c>
      <c r="AK1070" s="21">
        <f t="shared" si="32"/>
        <v>35.309400000000004</v>
      </c>
      <c r="AL1070" s="21">
        <f t="shared" si="33"/>
        <v>287.51940000000002</v>
      </c>
      <c r="AN1070" s="19">
        <v>0</v>
      </c>
      <c r="AO1070" s="2"/>
      <c r="AS1070" s="17"/>
      <c r="AT1070" s="17"/>
      <c r="AU1070" s="13"/>
      <c r="AV1070" s="13"/>
      <c r="AW1070" s="31"/>
      <c r="AX1070" s="38"/>
      <c r="AY1070" s="33"/>
      <c r="AZ1070" s="33"/>
      <c r="BA1070" s="34"/>
      <c r="BB1070" s="35"/>
      <c r="BC1070" s="45"/>
      <c r="BD1070" s="46"/>
      <c r="BE1070" s="20"/>
    </row>
    <row r="1071" spans="1:57" x14ac:dyDescent="0.35">
      <c r="A1071" s="14">
        <v>1071</v>
      </c>
      <c r="B1071" t="s">
        <v>2928</v>
      </c>
      <c r="C1071" t="s">
        <v>38</v>
      </c>
      <c r="D1071" t="s">
        <v>2896</v>
      </c>
      <c r="E1071" t="s">
        <v>2897</v>
      </c>
      <c r="G1071" s="2">
        <v>0.88</v>
      </c>
      <c r="H1071" t="s">
        <v>41</v>
      </c>
      <c r="I1071" t="s">
        <v>2929</v>
      </c>
      <c r="M1071" t="s">
        <v>51</v>
      </c>
      <c r="N1071" t="s">
        <v>2900</v>
      </c>
      <c r="O1071" t="s">
        <v>1395</v>
      </c>
      <c r="P1071" t="s">
        <v>2900</v>
      </c>
      <c r="Q1071" t="s">
        <v>46</v>
      </c>
      <c r="R1071">
        <v>3</v>
      </c>
      <c r="S1071" s="7">
        <v>63</v>
      </c>
      <c r="T1071" s="2">
        <v>55.54</v>
      </c>
      <c r="U1071" s="2">
        <v>7.78</v>
      </c>
      <c r="V1071" s="2">
        <v>63.32</v>
      </c>
      <c r="X1071" s="2">
        <v>0</v>
      </c>
      <c r="Y1071" s="2">
        <v>0</v>
      </c>
      <c r="Z1071" s="2">
        <v>0</v>
      </c>
      <c r="AB1071" s="2">
        <v>0</v>
      </c>
      <c r="AC1071" s="2">
        <v>0</v>
      </c>
      <c r="AD1071" s="2">
        <v>0</v>
      </c>
      <c r="AF1071" s="2">
        <v>0</v>
      </c>
      <c r="AG1071" s="2">
        <v>0</v>
      </c>
      <c r="AH1071" s="2">
        <v>0</v>
      </c>
      <c r="AJ1071" s="100">
        <v>166.62</v>
      </c>
      <c r="AK1071" s="21">
        <f t="shared" si="32"/>
        <v>23.326800000000002</v>
      </c>
      <c r="AL1071" s="21">
        <f t="shared" si="33"/>
        <v>189.9468</v>
      </c>
      <c r="AN1071" s="19">
        <v>0</v>
      </c>
      <c r="AO1071" s="2"/>
      <c r="AS1071" s="17"/>
      <c r="AT1071" s="17"/>
      <c r="AU1071" s="13"/>
      <c r="AV1071" s="13"/>
      <c r="AW1071" s="31"/>
      <c r="AX1071" s="38"/>
      <c r="AY1071" s="33"/>
      <c r="AZ1071" s="33"/>
      <c r="BA1071" s="34"/>
      <c r="BB1071" s="35"/>
      <c r="BC1071" s="45"/>
      <c r="BD1071" s="46"/>
      <c r="BE1071" s="20"/>
    </row>
    <row r="1072" spans="1:57" x14ac:dyDescent="0.35">
      <c r="A1072" s="14">
        <v>1072</v>
      </c>
      <c r="B1072" t="s">
        <v>3152</v>
      </c>
      <c r="C1072" t="s">
        <v>38</v>
      </c>
      <c r="D1072" t="s">
        <v>2896</v>
      </c>
      <c r="E1072" t="s">
        <v>2897</v>
      </c>
      <c r="G1072" s="2">
        <v>2.0299999999999998</v>
      </c>
      <c r="H1072" t="s">
        <v>41</v>
      </c>
      <c r="I1072" t="s">
        <v>3153</v>
      </c>
      <c r="M1072" t="s">
        <v>51</v>
      </c>
      <c r="N1072" t="s">
        <v>2900</v>
      </c>
      <c r="O1072" t="s">
        <v>67</v>
      </c>
      <c r="P1072" t="s">
        <v>2902</v>
      </c>
      <c r="Q1072" t="s">
        <v>46</v>
      </c>
      <c r="R1072">
        <v>7</v>
      </c>
      <c r="S1072" s="4">
        <v>181</v>
      </c>
      <c r="T1072" s="2">
        <v>367.9</v>
      </c>
      <c r="U1072" s="2">
        <v>51.51</v>
      </c>
      <c r="V1072" s="2">
        <v>419.41</v>
      </c>
      <c r="X1072" s="2">
        <v>0</v>
      </c>
      <c r="Y1072" s="2">
        <v>0</v>
      </c>
      <c r="Z1072" s="2">
        <v>0</v>
      </c>
      <c r="AB1072" s="2">
        <v>0</v>
      </c>
      <c r="AC1072" s="2">
        <v>0</v>
      </c>
      <c r="AD1072" s="2">
        <v>0</v>
      </c>
      <c r="AF1072" s="2">
        <v>0</v>
      </c>
      <c r="AG1072" s="2">
        <v>0</v>
      </c>
      <c r="AH1072" s="2">
        <v>0</v>
      </c>
      <c r="AJ1072" s="100">
        <v>524.71</v>
      </c>
      <c r="AK1072" s="21">
        <f t="shared" si="32"/>
        <v>73.459400000000016</v>
      </c>
      <c r="AL1072" s="21">
        <f t="shared" si="33"/>
        <v>598.1694</v>
      </c>
      <c r="AN1072" s="19">
        <v>0</v>
      </c>
      <c r="AO1072" s="2"/>
      <c r="AS1072" s="17"/>
      <c r="AT1072" s="17"/>
      <c r="AU1072" s="13"/>
      <c r="AV1072" s="13"/>
      <c r="AW1072" s="31"/>
      <c r="AX1072" s="38"/>
      <c r="AY1072" s="33"/>
      <c r="AZ1072" s="33"/>
      <c r="BA1072" s="34"/>
      <c r="BB1072" s="35"/>
      <c r="BC1072" s="45"/>
      <c r="BD1072" s="46"/>
      <c r="BE1072" s="20"/>
    </row>
    <row r="1073" spans="1:57" x14ac:dyDescent="0.35">
      <c r="A1073" s="14">
        <v>1073</v>
      </c>
      <c r="B1073" t="s">
        <v>3050</v>
      </c>
      <c r="C1073" t="s">
        <v>38</v>
      </c>
      <c r="D1073" t="s">
        <v>2896</v>
      </c>
      <c r="E1073" t="s">
        <v>2897</v>
      </c>
      <c r="G1073" s="2">
        <v>2.11</v>
      </c>
      <c r="H1073" t="s">
        <v>41</v>
      </c>
      <c r="I1073" t="s">
        <v>3051</v>
      </c>
      <c r="M1073" t="s">
        <v>51</v>
      </c>
      <c r="N1073" t="s">
        <v>2900</v>
      </c>
      <c r="O1073" t="s">
        <v>3052</v>
      </c>
      <c r="P1073" t="s">
        <v>2912</v>
      </c>
      <c r="Q1073" t="s">
        <v>46</v>
      </c>
      <c r="R1073">
        <v>5</v>
      </c>
      <c r="S1073" s="4">
        <v>108</v>
      </c>
      <c r="T1073" s="2">
        <v>227.92</v>
      </c>
      <c r="U1073" s="2">
        <v>31.91</v>
      </c>
      <c r="V1073" s="2">
        <v>259.83</v>
      </c>
      <c r="X1073" s="2">
        <v>0</v>
      </c>
      <c r="Y1073" s="2">
        <v>0</v>
      </c>
      <c r="Z1073" s="2">
        <v>0</v>
      </c>
      <c r="AB1073" s="2">
        <v>0</v>
      </c>
      <c r="AC1073" s="2">
        <v>0</v>
      </c>
      <c r="AD1073" s="2">
        <v>0</v>
      </c>
      <c r="AF1073" s="2">
        <v>0</v>
      </c>
      <c r="AG1073" s="2">
        <v>0</v>
      </c>
      <c r="AH1073" s="2">
        <v>0</v>
      </c>
      <c r="AJ1073" s="100">
        <v>313.10000000000002</v>
      </c>
      <c r="AK1073" s="21">
        <f t="shared" si="32"/>
        <v>43.83400000000001</v>
      </c>
      <c r="AL1073" s="21">
        <f t="shared" si="33"/>
        <v>356.93400000000003</v>
      </c>
      <c r="AN1073" s="19">
        <v>0</v>
      </c>
      <c r="AO1073" s="2"/>
      <c r="AS1073" s="17"/>
      <c r="AT1073" s="17"/>
      <c r="AU1073" s="13"/>
      <c r="AV1073" s="13"/>
      <c r="AW1073" s="31"/>
      <c r="AX1073" s="38"/>
      <c r="AY1073" s="33"/>
      <c r="AZ1073" s="33"/>
      <c r="BA1073" s="34"/>
      <c r="BB1073" s="35"/>
      <c r="BC1073" s="45"/>
      <c r="BD1073" s="46"/>
      <c r="BE1073" s="20"/>
    </row>
    <row r="1074" spans="1:57" x14ac:dyDescent="0.35">
      <c r="A1074" s="14">
        <v>1074</v>
      </c>
      <c r="B1074" t="s">
        <v>2943</v>
      </c>
      <c r="C1074" t="s">
        <v>38</v>
      </c>
      <c r="D1074" t="s">
        <v>2896</v>
      </c>
      <c r="E1074" t="s">
        <v>2897</v>
      </c>
      <c r="G1074" s="2">
        <v>2.11</v>
      </c>
      <c r="H1074" t="s">
        <v>71</v>
      </c>
      <c r="I1074" t="s">
        <v>2944</v>
      </c>
      <c r="M1074" t="s">
        <v>51</v>
      </c>
      <c r="N1074" t="s">
        <v>2900</v>
      </c>
      <c r="O1074" t="s">
        <v>409</v>
      </c>
      <c r="P1074" t="s">
        <v>2912</v>
      </c>
      <c r="Q1074" t="s">
        <v>46</v>
      </c>
      <c r="R1074">
        <v>4</v>
      </c>
      <c r="S1074" s="4">
        <v>68</v>
      </c>
      <c r="T1074" s="2">
        <v>143.5</v>
      </c>
      <c r="U1074" s="2">
        <v>20.09</v>
      </c>
      <c r="V1074" s="2">
        <v>163.59</v>
      </c>
      <c r="X1074" s="2">
        <v>0</v>
      </c>
      <c r="Y1074" s="2">
        <v>0</v>
      </c>
      <c r="Z1074" s="2">
        <v>0</v>
      </c>
      <c r="AB1074" s="2">
        <v>0</v>
      </c>
      <c r="AC1074" s="2">
        <v>0</v>
      </c>
      <c r="AD1074" s="2">
        <v>0</v>
      </c>
      <c r="AF1074" s="2">
        <v>0</v>
      </c>
      <c r="AG1074" s="2">
        <v>0</v>
      </c>
      <c r="AH1074" s="2">
        <v>0</v>
      </c>
      <c r="AJ1074" s="100">
        <v>208.26</v>
      </c>
      <c r="AK1074" s="21">
        <f t="shared" si="32"/>
        <v>29.156400000000001</v>
      </c>
      <c r="AL1074" s="21">
        <f t="shared" si="33"/>
        <v>237.41639999999998</v>
      </c>
      <c r="AN1074" s="19">
        <v>0</v>
      </c>
      <c r="AO1074" s="2"/>
      <c r="AS1074" s="17"/>
      <c r="AT1074" s="17"/>
      <c r="AU1074" s="13"/>
      <c r="AV1074" s="13"/>
      <c r="AW1074" s="31"/>
      <c r="AX1074" s="38"/>
      <c r="AY1074" s="33"/>
      <c r="AZ1074" s="33"/>
      <c r="BA1074" s="34"/>
      <c r="BB1074" s="35"/>
      <c r="BC1074" s="45"/>
      <c r="BD1074" s="46"/>
      <c r="BE1074" s="20"/>
    </row>
    <row r="1075" spans="1:57" x14ac:dyDescent="0.35">
      <c r="A1075" s="14">
        <v>1075</v>
      </c>
      <c r="B1075" t="s">
        <v>3042</v>
      </c>
      <c r="C1075" t="s">
        <v>38</v>
      </c>
      <c r="D1075" t="s">
        <v>2896</v>
      </c>
      <c r="E1075" t="s">
        <v>2897</v>
      </c>
      <c r="G1075" s="2">
        <v>2.0299999999999998</v>
      </c>
      <c r="H1075" t="s">
        <v>71</v>
      </c>
      <c r="I1075" t="s">
        <v>3043</v>
      </c>
      <c r="M1075" t="s">
        <v>51</v>
      </c>
      <c r="N1075" t="s">
        <v>2900</v>
      </c>
      <c r="O1075" t="s">
        <v>2901</v>
      </c>
      <c r="P1075" t="s">
        <v>2902</v>
      </c>
      <c r="Q1075" t="s">
        <v>46</v>
      </c>
      <c r="R1075">
        <v>6</v>
      </c>
      <c r="S1075" s="4">
        <v>107</v>
      </c>
      <c r="T1075" s="2">
        <v>217.49</v>
      </c>
      <c r="U1075" s="2">
        <v>30.45</v>
      </c>
      <c r="V1075" s="2">
        <v>247.94</v>
      </c>
      <c r="X1075" s="2">
        <v>0</v>
      </c>
      <c r="Y1075" s="2">
        <v>0</v>
      </c>
      <c r="Z1075" s="2">
        <v>0</v>
      </c>
      <c r="AB1075" s="2">
        <v>0</v>
      </c>
      <c r="AC1075" s="2">
        <v>0</v>
      </c>
      <c r="AD1075" s="2">
        <v>0</v>
      </c>
      <c r="AF1075" s="2">
        <v>0</v>
      </c>
      <c r="AG1075" s="2">
        <v>0</v>
      </c>
      <c r="AH1075" s="2">
        <v>0</v>
      </c>
      <c r="AJ1075" s="100">
        <v>310.2</v>
      </c>
      <c r="AK1075" s="21">
        <f t="shared" si="32"/>
        <v>43.428000000000004</v>
      </c>
      <c r="AL1075" s="21">
        <f t="shared" si="33"/>
        <v>353.62799999999999</v>
      </c>
      <c r="AN1075" s="19">
        <v>0</v>
      </c>
      <c r="AO1075" s="2"/>
      <c r="AS1075" s="17"/>
      <c r="AT1075" s="17"/>
      <c r="AU1075" s="13"/>
      <c r="AV1075" s="13"/>
      <c r="AW1075" s="31"/>
      <c r="AX1075" s="38"/>
      <c r="AY1075" s="33"/>
      <c r="AZ1075" s="33"/>
      <c r="BA1075" s="34"/>
      <c r="BB1075" s="35"/>
      <c r="BC1075" s="45"/>
      <c r="BD1075" s="46"/>
      <c r="BE1075" s="20"/>
    </row>
    <row r="1076" spans="1:57" x14ac:dyDescent="0.35">
      <c r="A1076" s="14">
        <v>1076</v>
      </c>
      <c r="B1076" t="s">
        <v>3084</v>
      </c>
      <c r="C1076" t="s">
        <v>38</v>
      </c>
      <c r="D1076" t="s">
        <v>2896</v>
      </c>
      <c r="E1076" t="s">
        <v>2897</v>
      </c>
      <c r="G1076" s="2">
        <v>2.11</v>
      </c>
      <c r="H1076" t="s">
        <v>71</v>
      </c>
      <c r="I1076" t="s">
        <v>3085</v>
      </c>
      <c r="M1076" t="s">
        <v>51</v>
      </c>
      <c r="N1076" t="s">
        <v>2900</v>
      </c>
      <c r="O1076" t="s">
        <v>3086</v>
      </c>
      <c r="P1076" t="s">
        <v>2912</v>
      </c>
      <c r="Q1076" t="s">
        <v>46</v>
      </c>
      <c r="R1076">
        <v>6</v>
      </c>
      <c r="S1076" s="4">
        <v>122</v>
      </c>
      <c r="T1076" s="2">
        <v>257.45999999999998</v>
      </c>
      <c r="U1076" s="2">
        <v>36.04</v>
      </c>
      <c r="V1076" s="2">
        <v>293.5</v>
      </c>
      <c r="X1076" s="2">
        <v>0</v>
      </c>
      <c r="Y1076" s="2">
        <v>0</v>
      </c>
      <c r="Z1076" s="2">
        <v>0</v>
      </c>
      <c r="AB1076" s="2">
        <v>0</v>
      </c>
      <c r="AC1076" s="2">
        <v>0</v>
      </c>
      <c r="AD1076" s="2">
        <v>0</v>
      </c>
      <c r="AF1076" s="2">
        <v>0</v>
      </c>
      <c r="AG1076" s="2">
        <v>0</v>
      </c>
      <c r="AH1076" s="2">
        <v>0</v>
      </c>
      <c r="AJ1076" s="100">
        <v>353.67</v>
      </c>
      <c r="AK1076" s="21">
        <f t="shared" si="32"/>
        <v>49.51380000000001</v>
      </c>
      <c r="AL1076" s="21">
        <f t="shared" si="33"/>
        <v>403.18380000000002</v>
      </c>
      <c r="AN1076" s="19">
        <v>0</v>
      </c>
      <c r="AO1076" s="2"/>
      <c r="AS1076" s="17"/>
      <c r="AT1076" s="17"/>
      <c r="AU1076" s="13"/>
      <c r="AV1076" s="13"/>
      <c r="AW1076" s="31"/>
      <c r="AX1076" s="38"/>
      <c r="AY1076" s="33"/>
      <c r="AZ1076" s="33"/>
      <c r="BA1076" s="34"/>
      <c r="BB1076" s="35"/>
      <c r="BC1076" s="45"/>
      <c r="BD1076" s="46"/>
      <c r="BE1076" s="20"/>
    </row>
    <row r="1077" spans="1:57" x14ac:dyDescent="0.35">
      <c r="A1077" s="14">
        <v>1077</v>
      </c>
      <c r="B1077" t="s">
        <v>3229</v>
      </c>
      <c r="C1077" t="s">
        <v>38</v>
      </c>
      <c r="D1077" t="s">
        <v>2896</v>
      </c>
      <c r="E1077" t="s">
        <v>2897</v>
      </c>
      <c r="G1077" s="2">
        <v>2.0299999999999998</v>
      </c>
      <c r="H1077" t="s">
        <v>71</v>
      </c>
      <c r="I1077" t="s">
        <v>3230</v>
      </c>
      <c r="M1077" t="s">
        <v>51</v>
      </c>
      <c r="N1077" t="s">
        <v>2900</v>
      </c>
      <c r="O1077" t="s">
        <v>383</v>
      </c>
      <c r="P1077" t="s">
        <v>2902</v>
      </c>
      <c r="Q1077" t="s">
        <v>46</v>
      </c>
      <c r="R1077">
        <v>1</v>
      </c>
      <c r="S1077" s="4">
        <v>388</v>
      </c>
      <c r="T1077" s="2">
        <v>788.64</v>
      </c>
      <c r="U1077" s="2">
        <v>110.41</v>
      </c>
      <c r="V1077" s="2">
        <v>899.05</v>
      </c>
      <c r="X1077" s="2">
        <v>0</v>
      </c>
      <c r="Y1077" s="2">
        <v>0</v>
      </c>
      <c r="Z1077" s="2">
        <v>0</v>
      </c>
      <c r="AB1077" s="2">
        <v>0</v>
      </c>
      <c r="AC1077" s="2">
        <v>0</v>
      </c>
      <c r="AD1077" s="2">
        <v>0</v>
      </c>
      <c r="AF1077" s="2">
        <v>0</v>
      </c>
      <c r="AG1077" s="2">
        <v>0</v>
      </c>
      <c r="AH1077" s="2">
        <v>0</v>
      </c>
      <c r="AJ1077" s="100">
        <v>1124.79</v>
      </c>
      <c r="AK1077" s="21">
        <f t="shared" si="32"/>
        <v>157.47060000000002</v>
      </c>
      <c r="AL1077" s="21">
        <f t="shared" si="33"/>
        <v>1282.2606000000001</v>
      </c>
      <c r="AN1077" s="19">
        <v>0</v>
      </c>
      <c r="AO1077" s="2"/>
      <c r="AS1077" s="17"/>
      <c r="AT1077" s="17"/>
      <c r="AU1077" s="13"/>
      <c r="AV1077" s="13"/>
      <c r="AW1077" s="31"/>
      <c r="AX1077" s="38"/>
      <c r="AY1077" s="33"/>
      <c r="AZ1077" s="33"/>
      <c r="BA1077" s="34"/>
      <c r="BB1077" s="35"/>
      <c r="BC1077" s="45"/>
      <c r="BD1077" s="46"/>
      <c r="BE1077" s="20"/>
    </row>
    <row r="1078" spans="1:57" x14ac:dyDescent="0.35">
      <c r="A1078" s="14">
        <v>1078</v>
      </c>
      <c r="B1078" t="s">
        <v>3134</v>
      </c>
      <c r="C1078" t="s">
        <v>38</v>
      </c>
      <c r="D1078" t="s">
        <v>2896</v>
      </c>
      <c r="E1078" t="s">
        <v>2897</v>
      </c>
      <c r="G1078" s="2">
        <v>1.83</v>
      </c>
      <c r="H1078" t="s">
        <v>71</v>
      </c>
      <c r="I1078" t="s">
        <v>3135</v>
      </c>
      <c r="K1078" t="s">
        <v>2899</v>
      </c>
      <c r="M1078" t="s">
        <v>51</v>
      </c>
      <c r="N1078" t="s">
        <v>2900</v>
      </c>
      <c r="O1078" t="s">
        <v>515</v>
      </c>
      <c r="P1078" t="s">
        <v>2921</v>
      </c>
      <c r="Q1078" t="s">
        <v>46</v>
      </c>
      <c r="R1078">
        <v>8</v>
      </c>
      <c r="S1078" s="4">
        <v>149</v>
      </c>
      <c r="T1078" s="2">
        <v>273.07</v>
      </c>
      <c r="U1078" s="2">
        <v>38.229999999999997</v>
      </c>
      <c r="V1078" s="2">
        <v>311.3</v>
      </c>
      <c r="X1078" s="2">
        <v>0</v>
      </c>
      <c r="Y1078" s="2">
        <v>0</v>
      </c>
      <c r="Z1078" s="2">
        <v>0</v>
      </c>
      <c r="AB1078" s="2">
        <v>0</v>
      </c>
      <c r="AC1078" s="2">
        <v>0</v>
      </c>
      <c r="AD1078" s="2">
        <v>0</v>
      </c>
      <c r="AF1078" s="2">
        <v>0</v>
      </c>
      <c r="AG1078" s="2">
        <v>0</v>
      </c>
      <c r="AH1078" s="2">
        <v>0</v>
      </c>
      <c r="AJ1078" s="100">
        <v>382.3</v>
      </c>
      <c r="AK1078" s="21">
        <f t="shared" si="32"/>
        <v>53.522000000000006</v>
      </c>
      <c r="AL1078" s="21">
        <f t="shared" si="33"/>
        <v>435.822</v>
      </c>
      <c r="AN1078" s="19">
        <v>0</v>
      </c>
      <c r="AO1078" s="2"/>
      <c r="AS1078" s="17"/>
      <c r="AT1078" s="17"/>
      <c r="AU1078" s="13"/>
      <c r="AV1078" s="13"/>
      <c r="AW1078" s="31"/>
      <c r="AX1078" s="38"/>
      <c r="AY1078" s="33"/>
      <c r="AZ1078" s="33"/>
      <c r="BA1078" s="34"/>
      <c r="BB1078" s="35"/>
      <c r="BC1078" s="45"/>
      <c r="BD1078" s="46"/>
      <c r="BE1078" s="20"/>
    </row>
    <row r="1079" spans="1:57" x14ac:dyDescent="0.35">
      <c r="A1079" s="14">
        <v>1079</v>
      </c>
      <c r="B1079" t="s">
        <v>3212</v>
      </c>
      <c r="C1079" t="s">
        <v>38</v>
      </c>
      <c r="D1079" t="s">
        <v>2896</v>
      </c>
      <c r="E1079" t="s">
        <v>2897</v>
      </c>
      <c r="G1079" s="2">
        <v>2.0299999999999998</v>
      </c>
      <c r="H1079" t="s">
        <v>71</v>
      </c>
      <c r="I1079" t="s">
        <v>3213</v>
      </c>
      <c r="M1079" t="s">
        <v>51</v>
      </c>
      <c r="N1079" t="s">
        <v>2900</v>
      </c>
      <c r="O1079" t="s">
        <v>43</v>
      </c>
      <c r="P1079" t="s">
        <v>2902</v>
      </c>
      <c r="Q1079" t="s">
        <v>46</v>
      </c>
      <c r="R1079">
        <v>14</v>
      </c>
      <c r="S1079" s="4">
        <v>315</v>
      </c>
      <c r="T1079" s="2">
        <v>640.26</v>
      </c>
      <c r="U1079" s="2">
        <v>89.64</v>
      </c>
      <c r="V1079" s="2">
        <v>729.9</v>
      </c>
      <c r="X1079" s="2">
        <v>0</v>
      </c>
      <c r="Y1079" s="2">
        <v>0</v>
      </c>
      <c r="Z1079" s="2">
        <v>0</v>
      </c>
      <c r="AB1079" s="2">
        <v>0</v>
      </c>
      <c r="AC1079" s="2">
        <v>0</v>
      </c>
      <c r="AD1079" s="2">
        <v>0</v>
      </c>
      <c r="AF1079" s="2">
        <v>0</v>
      </c>
      <c r="AG1079" s="2">
        <v>0</v>
      </c>
      <c r="AH1079" s="2">
        <v>0</v>
      </c>
      <c r="AJ1079" s="100">
        <v>1363.1599999999999</v>
      </c>
      <c r="AK1079" s="21">
        <f t="shared" si="32"/>
        <v>190.8424</v>
      </c>
      <c r="AL1079" s="21">
        <f t="shared" si="33"/>
        <v>1554.0023999999999</v>
      </c>
      <c r="AN1079" s="19">
        <v>0</v>
      </c>
      <c r="AO1079" s="2"/>
      <c r="AS1079" s="17"/>
      <c r="AT1079" s="17"/>
      <c r="AU1079" s="13"/>
      <c r="AV1079" s="13"/>
      <c r="AW1079" s="31"/>
      <c r="AX1079" s="38"/>
      <c r="AY1079" s="33"/>
      <c r="AZ1079" s="33"/>
      <c r="BA1079" s="34"/>
      <c r="BB1079" s="35"/>
      <c r="BC1079" s="45"/>
      <c r="BD1079" s="46"/>
      <c r="BE1079" s="20"/>
    </row>
    <row r="1080" spans="1:57" x14ac:dyDescent="0.35">
      <c r="A1080" s="14">
        <v>1080</v>
      </c>
      <c r="B1080" t="s">
        <v>3182</v>
      </c>
      <c r="C1080" t="s">
        <v>38</v>
      </c>
      <c r="D1080" t="s">
        <v>2896</v>
      </c>
      <c r="E1080" t="s">
        <v>2897</v>
      </c>
      <c r="G1080" s="2">
        <v>2.0299999999999998</v>
      </c>
      <c r="H1080" t="s">
        <v>71</v>
      </c>
      <c r="I1080" t="s">
        <v>3183</v>
      </c>
      <c r="M1080" t="s">
        <v>51</v>
      </c>
      <c r="N1080" t="s">
        <v>2900</v>
      </c>
      <c r="O1080" t="s">
        <v>181</v>
      </c>
      <c r="P1080" t="s">
        <v>2902</v>
      </c>
      <c r="Q1080" t="s">
        <v>46</v>
      </c>
      <c r="R1080">
        <v>13</v>
      </c>
      <c r="S1080" s="4">
        <v>220</v>
      </c>
      <c r="T1080" s="2">
        <v>447.17</v>
      </c>
      <c r="U1080" s="2">
        <v>62.6</v>
      </c>
      <c r="V1080" s="2">
        <v>509.77</v>
      </c>
      <c r="X1080" s="2">
        <v>0</v>
      </c>
      <c r="Y1080" s="2">
        <v>0</v>
      </c>
      <c r="Z1080" s="2">
        <v>0</v>
      </c>
      <c r="AB1080" s="2">
        <v>0</v>
      </c>
      <c r="AC1080" s="2">
        <v>0</v>
      </c>
      <c r="AD1080" s="2">
        <v>0</v>
      </c>
      <c r="AF1080" s="2">
        <v>0</v>
      </c>
      <c r="AG1080" s="2">
        <v>0</v>
      </c>
      <c r="AH1080" s="2">
        <v>0</v>
      </c>
      <c r="AJ1080" s="100">
        <v>637.77</v>
      </c>
      <c r="AK1080" s="21">
        <f t="shared" si="32"/>
        <v>89.287800000000004</v>
      </c>
      <c r="AL1080" s="21">
        <f t="shared" si="33"/>
        <v>727.05780000000004</v>
      </c>
      <c r="AN1080" s="19">
        <v>0</v>
      </c>
      <c r="AO1080" s="2"/>
      <c r="AS1080" s="17"/>
      <c r="AT1080" s="17"/>
      <c r="AU1080" s="13"/>
      <c r="AV1080" s="13"/>
      <c r="AW1080" s="31"/>
      <c r="AX1080" s="38"/>
      <c r="AY1080" s="33"/>
      <c r="AZ1080" s="33"/>
      <c r="BA1080" s="34"/>
      <c r="BB1080" s="35"/>
      <c r="BC1080" s="45"/>
      <c r="BD1080" s="46"/>
      <c r="BE1080" s="20"/>
    </row>
    <row r="1081" spans="1:57" x14ac:dyDescent="0.35">
      <c r="A1081" s="14">
        <v>1081</v>
      </c>
      <c r="B1081" t="s">
        <v>3146</v>
      </c>
      <c r="C1081" t="s">
        <v>38</v>
      </c>
      <c r="D1081" t="s">
        <v>2896</v>
      </c>
      <c r="E1081" t="s">
        <v>2897</v>
      </c>
      <c r="G1081" s="2">
        <v>4</v>
      </c>
      <c r="H1081" t="s">
        <v>71</v>
      </c>
      <c r="I1081" t="s">
        <v>3147</v>
      </c>
      <c r="K1081" t="s">
        <v>2899</v>
      </c>
      <c r="M1081" t="s">
        <v>51</v>
      </c>
      <c r="N1081" t="s">
        <v>2900</v>
      </c>
      <c r="O1081" t="s">
        <v>365</v>
      </c>
      <c r="P1081" t="s">
        <v>2902</v>
      </c>
      <c r="Q1081" t="s">
        <v>46</v>
      </c>
      <c r="R1081">
        <v>6</v>
      </c>
      <c r="S1081" s="4">
        <v>160</v>
      </c>
      <c r="T1081" s="2">
        <v>639.76</v>
      </c>
      <c r="U1081" s="2">
        <v>89.57</v>
      </c>
      <c r="V1081" s="2">
        <v>729.33</v>
      </c>
      <c r="X1081" s="2">
        <v>0</v>
      </c>
      <c r="Y1081" s="2">
        <v>0</v>
      </c>
      <c r="Z1081" s="2">
        <v>0</v>
      </c>
      <c r="AB1081" s="2">
        <v>0</v>
      </c>
      <c r="AC1081" s="2">
        <v>0</v>
      </c>
      <c r="AD1081" s="2">
        <v>0</v>
      </c>
      <c r="AF1081" s="2">
        <v>0</v>
      </c>
      <c r="AG1081" s="2">
        <v>0</v>
      </c>
      <c r="AH1081" s="2">
        <v>0</v>
      </c>
      <c r="AJ1081" s="100">
        <v>844.13</v>
      </c>
      <c r="AK1081" s="21">
        <f t="shared" si="32"/>
        <v>118.1782</v>
      </c>
      <c r="AL1081" s="21">
        <f t="shared" si="33"/>
        <v>962.30819999999994</v>
      </c>
      <c r="AN1081" s="19">
        <v>0</v>
      </c>
      <c r="AO1081" s="2"/>
      <c r="AS1081" s="17"/>
      <c r="AT1081" s="17"/>
      <c r="AU1081" s="13"/>
      <c r="AV1081" s="13"/>
      <c r="AW1081" s="31"/>
      <c r="AX1081" s="38"/>
      <c r="AY1081" s="33"/>
      <c r="AZ1081" s="33"/>
      <c r="BA1081" s="34"/>
      <c r="BB1081" s="35"/>
      <c r="BC1081" s="45"/>
      <c r="BD1081" s="46"/>
      <c r="BE1081" s="20"/>
    </row>
    <row r="1082" spans="1:57" x14ac:dyDescent="0.35">
      <c r="A1082" s="14">
        <v>1082</v>
      </c>
      <c r="B1082" t="s">
        <v>3123</v>
      </c>
      <c r="C1082" t="s">
        <v>38</v>
      </c>
      <c r="D1082" t="s">
        <v>2896</v>
      </c>
      <c r="E1082" t="s">
        <v>2897</v>
      </c>
      <c r="G1082" s="2">
        <v>2.0299999999999998</v>
      </c>
      <c r="H1082" t="s">
        <v>71</v>
      </c>
      <c r="I1082" t="s">
        <v>3124</v>
      </c>
      <c r="M1082" t="s">
        <v>51</v>
      </c>
      <c r="N1082" t="s">
        <v>2900</v>
      </c>
      <c r="O1082" t="s">
        <v>222</v>
      </c>
      <c r="P1082" t="s">
        <v>2902</v>
      </c>
      <c r="Q1082" t="s">
        <v>46</v>
      </c>
      <c r="R1082">
        <v>6</v>
      </c>
      <c r="S1082" s="4">
        <v>138</v>
      </c>
      <c r="T1082" s="2">
        <v>280.5</v>
      </c>
      <c r="U1082" s="2">
        <v>39.270000000000003</v>
      </c>
      <c r="V1082" s="2">
        <v>319.77</v>
      </c>
      <c r="X1082" s="2">
        <v>0</v>
      </c>
      <c r="Y1082" s="2">
        <v>0</v>
      </c>
      <c r="Z1082" s="2">
        <v>0</v>
      </c>
      <c r="AB1082" s="2">
        <v>0</v>
      </c>
      <c r="AC1082" s="2">
        <v>0</v>
      </c>
      <c r="AD1082" s="2">
        <v>0</v>
      </c>
      <c r="AF1082" s="2">
        <v>0</v>
      </c>
      <c r="AG1082" s="2">
        <v>0</v>
      </c>
      <c r="AH1082" s="2">
        <v>0</v>
      </c>
      <c r="AJ1082" s="100">
        <v>400.06</v>
      </c>
      <c r="AK1082" s="21">
        <f t="shared" si="32"/>
        <v>56.008400000000009</v>
      </c>
      <c r="AL1082" s="21">
        <f t="shared" si="33"/>
        <v>456.0684</v>
      </c>
      <c r="AN1082" s="19">
        <v>0</v>
      </c>
      <c r="AO1082" s="2"/>
      <c r="AS1082" s="17"/>
      <c r="AT1082" s="17"/>
      <c r="AU1082" s="13"/>
      <c r="AV1082" s="13"/>
      <c r="AW1082" s="31"/>
      <c r="AX1082" s="38"/>
      <c r="AY1082" s="33"/>
      <c r="AZ1082" s="33"/>
      <c r="BA1082" s="34"/>
      <c r="BB1082" s="35"/>
      <c r="BC1082" s="45"/>
      <c r="BD1082" s="46"/>
      <c r="BE1082" s="20"/>
    </row>
    <row r="1083" spans="1:57" x14ac:dyDescent="0.35">
      <c r="A1083" s="14">
        <v>1083</v>
      </c>
      <c r="B1083" t="s">
        <v>2994</v>
      </c>
      <c r="C1083" t="s">
        <v>38</v>
      </c>
      <c r="D1083" t="s">
        <v>2896</v>
      </c>
      <c r="E1083" t="s">
        <v>2897</v>
      </c>
      <c r="G1083" s="2">
        <v>1.83</v>
      </c>
      <c r="H1083" t="s">
        <v>71</v>
      </c>
      <c r="I1083" t="s">
        <v>2995</v>
      </c>
      <c r="K1083" t="s">
        <v>2899</v>
      </c>
      <c r="M1083" t="s">
        <v>51</v>
      </c>
      <c r="N1083" t="s">
        <v>2900</v>
      </c>
      <c r="O1083" t="s">
        <v>2920</v>
      </c>
      <c r="P1083" t="s">
        <v>2921</v>
      </c>
      <c r="Q1083" t="s">
        <v>46</v>
      </c>
      <c r="R1083">
        <v>4</v>
      </c>
      <c r="S1083" s="4">
        <v>88</v>
      </c>
      <c r="T1083" s="2">
        <v>161.27000000000001</v>
      </c>
      <c r="U1083" s="2">
        <v>22.58</v>
      </c>
      <c r="V1083" s="2">
        <v>183.85</v>
      </c>
      <c r="X1083" s="2">
        <v>0</v>
      </c>
      <c r="Y1083" s="2">
        <v>0</v>
      </c>
      <c r="Z1083" s="2">
        <v>0</v>
      </c>
      <c r="AB1083" s="2">
        <v>0</v>
      </c>
      <c r="AC1083" s="2">
        <v>0</v>
      </c>
      <c r="AD1083" s="2">
        <v>0</v>
      </c>
      <c r="AF1083" s="2">
        <v>0</v>
      </c>
      <c r="AG1083" s="2">
        <v>0</v>
      </c>
      <c r="AH1083" s="2">
        <v>0</v>
      </c>
      <c r="AJ1083" s="100">
        <v>225.78</v>
      </c>
      <c r="AK1083" s="21">
        <f t="shared" si="32"/>
        <v>31.609200000000005</v>
      </c>
      <c r="AL1083" s="21">
        <f t="shared" si="33"/>
        <v>257.38920000000002</v>
      </c>
      <c r="AN1083" s="19">
        <v>0</v>
      </c>
      <c r="AO1083" s="2"/>
      <c r="AS1083" s="17"/>
      <c r="AT1083" s="17"/>
      <c r="AU1083" s="13"/>
      <c r="AV1083" s="13"/>
      <c r="AW1083" s="31"/>
      <c r="AX1083" s="38"/>
      <c r="AY1083" s="33"/>
      <c r="AZ1083" s="33"/>
      <c r="BA1083" s="34"/>
      <c r="BB1083" s="35"/>
      <c r="BC1083" s="45"/>
      <c r="BD1083" s="46"/>
      <c r="BE1083" s="20"/>
    </row>
    <row r="1084" spans="1:57" x14ac:dyDescent="0.35">
      <c r="A1084" s="14">
        <v>1084</v>
      </c>
      <c r="B1084" t="s">
        <v>3150</v>
      </c>
      <c r="C1084" t="s">
        <v>38</v>
      </c>
      <c r="D1084" t="s">
        <v>2896</v>
      </c>
      <c r="E1084" t="s">
        <v>2897</v>
      </c>
      <c r="G1084" s="2">
        <v>2.11</v>
      </c>
      <c r="H1084" t="s">
        <v>71</v>
      </c>
      <c r="I1084" t="s">
        <v>3151</v>
      </c>
      <c r="M1084" t="s">
        <v>51</v>
      </c>
      <c r="N1084" t="s">
        <v>2900</v>
      </c>
      <c r="O1084" t="s">
        <v>102</v>
      </c>
      <c r="P1084" t="s">
        <v>2912</v>
      </c>
      <c r="Q1084" t="s">
        <v>46</v>
      </c>
      <c r="R1084">
        <v>9</v>
      </c>
      <c r="S1084" s="4">
        <v>169</v>
      </c>
      <c r="T1084" s="2">
        <v>356.65</v>
      </c>
      <c r="U1084" s="2">
        <v>49.93</v>
      </c>
      <c r="V1084" s="2">
        <v>406.58</v>
      </c>
      <c r="X1084" s="2">
        <v>0</v>
      </c>
      <c r="Y1084" s="2">
        <v>0</v>
      </c>
      <c r="Z1084" s="2">
        <v>0</v>
      </c>
      <c r="AB1084" s="2">
        <v>0</v>
      </c>
      <c r="AC1084" s="2">
        <v>0</v>
      </c>
      <c r="AD1084" s="2">
        <v>0</v>
      </c>
      <c r="AF1084" s="2">
        <v>0</v>
      </c>
      <c r="AG1084" s="2">
        <v>0</v>
      </c>
      <c r="AH1084" s="2">
        <v>0</v>
      </c>
      <c r="AJ1084" s="100">
        <v>489.93</v>
      </c>
      <c r="AK1084" s="21">
        <f t="shared" si="32"/>
        <v>68.59020000000001</v>
      </c>
      <c r="AL1084" s="21">
        <f t="shared" si="33"/>
        <v>558.52020000000005</v>
      </c>
      <c r="AN1084" s="19">
        <v>0</v>
      </c>
      <c r="AO1084" s="2"/>
      <c r="AS1084" s="17"/>
      <c r="AT1084" s="17"/>
      <c r="AU1084" s="13"/>
      <c r="AV1084" s="13"/>
      <c r="AW1084" s="31"/>
      <c r="AX1084" s="38"/>
      <c r="AY1084" s="33"/>
      <c r="AZ1084" s="33"/>
      <c r="BA1084" s="34"/>
      <c r="BB1084" s="35"/>
      <c r="BC1084" s="45"/>
      <c r="BD1084" s="46"/>
      <c r="BE1084" s="20"/>
    </row>
    <row r="1085" spans="1:57" x14ac:dyDescent="0.35">
      <c r="A1085" s="14">
        <v>1085</v>
      </c>
      <c r="B1085" t="s">
        <v>3100</v>
      </c>
      <c r="C1085" t="s">
        <v>38</v>
      </c>
      <c r="D1085" t="s">
        <v>2896</v>
      </c>
      <c r="E1085" t="s">
        <v>2897</v>
      </c>
      <c r="G1085" s="2">
        <v>2.0299999999999998</v>
      </c>
      <c r="H1085" t="s">
        <v>71</v>
      </c>
      <c r="I1085" t="s">
        <v>3101</v>
      </c>
      <c r="M1085" t="s">
        <v>51</v>
      </c>
      <c r="N1085" t="s">
        <v>2900</v>
      </c>
      <c r="O1085" t="s">
        <v>3102</v>
      </c>
      <c r="P1085" t="s">
        <v>2902</v>
      </c>
      <c r="Q1085" t="s">
        <v>46</v>
      </c>
      <c r="R1085">
        <v>6</v>
      </c>
      <c r="S1085" s="4">
        <v>129</v>
      </c>
      <c r="T1085" s="2">
        <v>262.2</v>
      </c>
      <c r="U1085" s="2">
        <v>36.71</v>
      </c>
      <c r="V1085" s="2">
        <v>298.91000000000003</v>
      </c>
      <c r="X1085" s="2">
        <v>0</v>
      </c>
      <c r="Y1085" s="2">
        <v>0</v>
      </c>
      <c r="Z1085" s="2">
        <v>0</v>
      </c>
      <c r="AB1085" s="2">
        <v>0</v>
      </c>
      <c r="AC1085" s="2">
        <v>0</v>
      </c>
      <c r="AD1085" s="2">
        <v>0</v>
      </c>
      <c r="AF1085" s="2">
        <v>0</v>
      </c>
      <c r="AG1085" s="2">
        <v>0</v>
      </c>
      <c r="AH1085" s="2">
        <v>0</v>
      </c>
      <c r="AJ1085" s="100">
        <v>373.96</v>
      </c>
      <c r="AK1085" s="21">
        <f t="shared" si="32"/>
        <v>52.354400000000005</v>
      </c>
      <c r="AL1085" s="21">
        <f t="shared" si="33"/>
        <v>426.31439999999998</v>
      </c>
      <c r="AN1085" s="19">
        <v>0</v>
      </c>
      <c r="AO1085" s="2"/>
      <c r="AS1085" s="17"/>
      <c r="AT1085" s="17"/>
      <c r="AU1085" s="13"/>
      <c r="AV1085" s="13"/>
      <c r="AW1085" s="31"/>
      <c r="AX1085" s="38"/>
      <c r="AY1085" s="33"/>
      <c r="AZ1085" s="33"/>
      <c r="BA1085" s="34"/>
      <c r="BB1085" s="35"/>
      <c r="BC1085" s="45"/>
      <c r="BD1085" s="46"/>
      <c r="BE1085" s="20"/>
    </row>
    <row r="1086" spans="1:57" x14ac:dyDescent="0.35">
      <c r="A1086" s="14">
        <v>1086</v>
      </c>
      <c r="B1086" t="s">
        <v>3158</v>
      </c>
      <c r="C1086" t="s">
        <v>38</v>
      </c>
      <c r="D1086" t="s">
        <v>2896</v>
      </c>
      <c r="E1086" t="s">
        <v>2897</v>
      </c>
      <c r="G1086" s="2">
        <v>2.0299999999999998</v>
      </c>
      <c r="H1086" t="s">
        <v>71</v>
      </c>
      <c r="I1086" t="s">
        <v>3159</v>
      </c>
      <c r="M1086" t="s">
        <v>51</v>
      </c>
      <c r="N1086" t="s">
        <v>2900</v>
      </c>
      <c r="O1086" t="s">
        <v>3071</v>
      </c>
      <c r="P1086" t="s">
        <v>2902</v>
      </c>
      <c r="Q1086" t="s">
        <v>46</v>
      </c>
      <c r="R1086">
        <v>10</v>
      </c>
      <c r="S1086" s="4">
        <v>191</v>
      </c>
      <c r="T1086" s="2">
        <v>388.13</v>
      </c>
      <c r="U1086" s="2">
        <v>54.35</v>
      </c>
      <c r="V1086" s="2">
        <v>442.48</v>
      </c>
      <c r="X1086" s="2">
        <v>0</v>
      </c>
      <c r="Y1086" s="2">
        <v>0</v>
      </c>
      <c r="Z1086" s="2">
        <v>0</v>
      </c>
      <c r="AB1086" s="2">
        <v>0</v>
      </c>
      <c r="AC1086" s="2">
        <v>0</v>
      </c>
      <c r="AD1086" s="2">
        <v>0</v>
      </c>
      <c r="AF1086" s="2">
        <v>0</v>
      </c>
      <c r="AG1086" s="2">
        <v>0</v>
      </c>
      <c r="AH1086" s="2">
        <v>0</v>
      </c>
      <c r="AJ1086" s="100">
        <v>553.57000000000005</v>
      </c>
      <c r="AK1086" s="21">
        <f t="shared" si="32"/>
        <v>77.499800000000008</v>
      </c>
      <c r="AL1086" s="21">
        <f t="shared" si="33"/>
        <v>631.0698000000001</v>
      </c>
      <c r="AN1086" s="19">
        <v>0</v>
      </c>
      <c r="AO1086" s="2"/>
      <c r="AS1086" s="17"/>
      <c r="AT1086" s="17"/>
      <c r="AU1086" s="13"/>
      <c r="AV1086" s="13"/>
      <c r="AW1086" s="31"/>
      <c r="AX1086" s="38"/>
      <c r="AY1086" s="33"/>
      <c r="AZ1086" s="33"/>
      <c r="BA1086" s="34"/>
      <c r="BB1086" s="35"/>
      <c r="BC1086" s="45"/>
      <c r="BD1086" s="46"/>
      <c r="BE1086" s="20"/>
    </row>
    <row r="1087" spans="1:57" x14ac:dyDescent="0.35">
      <c r="A1087" s="14">
        <v>1087</v>
      </c>
      <c r="B1087" t="s">
        <v>3127</v>
      </c>
      <c r="C1087" t="s">
        <v>38</v>
      </c>
      <c r="D1087" t="s">
        <v>2896</v>
      </c>
      <c r="E1087" t="s">
        <v>2897</v>
      </c>
      <c r="G1087" s="2">
        <v>2.0299999999999998</v>
      </c>
      <c r="H1087" t="s">
        <v>71</v>
      </c>
      <c r="I1087" t="s">
        <v>3128</v>
      </c>
      <c r="M1087" t="s">
        <v>51</v>
      </c>
      <c r="N1087" t="s">
        <v>2900</v>
      </c>
      <c r="O1087" t="s">
        <v>439</v>
      </c>
      <c r="P1087" t="s">
        <v>2902</v>
      </c>
      <c r="Q1087" t="s">
        <v>46</v>
      </c>
      <c r="R1087">
        <v>7</v>
      </c>
      <c r="S1087" s="4">
        <v>139</v>
      </c>
      <c r="T1087" s="2">
        <v>282.52999999999997</v>
      </c>
      <c r="U1087" s="2">
        <v>39.549999999999997</v>
      </c>
      <c r="V1087" s="2">
        <v>322.08</v>
      </c>
      <c r="X1087" s="2">
        <v>0</v>
      </c>
      <c r="Y1087" s="2">
        <v>0</v>
      </c>
      <c r="Z1087" s="2">
        <v>0</v>
      </c>
      <c r="AB1087" s="2">
        <v>0</v>
      </c>
      <c r="AC1087" s="2">
        <v>0</v>
      </c>
      <c r="AD1087" s="2">
        <v>0</v>
      </c>
      <c r="AF1087" s="2">
        <v>0</v>
      </c>
      <c r="AG1087" s="2">
        <v>0</v>
      </c>
      <c r="AH1087" s="2">
        <v>0</v>
      </c>
      <c r="AJ1087" s="100">
        <v>402.96000000000004</v>
      </c>
      <c r="AK1087" s="21">
        <f t="shared" si="32"/>
        <v>56.414400000000008</v>
      </c>
      <c r="AL1087" s="21">
        <f t="shared" si="33"/>
        <v>459.37440000000004</v>
      </c>
      <c r="AN1087" s="19">
        <v>0</v>
      </c>
      <c r="AO1087" s="2"/>
      <c r="AS1087" s="17"/>
      <c r="AT1087" s="17"/>
      <c r="AU1087" s="13"/>
      <c r="AV1087" s="13"/>
      <c r="AW1087" s="31"/>
      <c r="AX1087" s="38"/>
      <c r="AY1087" s="33"/>
      <c r="AZ1087" s="33"/>
      <c r="BA1087" s="34"/>
      <c r="BB1087" s="35"/>
      <c r="BC1087" s="45"/>
      <c r="BD1087" s="46"/>
      <c r="BE1087" s="20"/>
    </row>
    <row r="1088" spans="1:57" x14ac:dyDescent="0.35">
      <c r="A1088" s="14">
        <v>1088</v>
      </c>
      <c r="B1088" t="s">
        <v>3132</v>
      </c>
      <c r="C1088" t="s">
        <v>38</v>
      </c>
      <c r="D1088" t="s">
        <v>2896</v>
      </c>
      <c r="E1088" t="s">
        <v>2897</v>
      </c>
      <c r="G1088" s="2">
        <v>2.0099999999999998</v>
      </c>
      <c r="H1088" t="s">
        <v>81</v>
      </c>
      <c r="I1088" t="s">
        <v>3133</v>
      </c>
      <c r="K1088" t="s">
        <v>2899</v>
      </c>
      <c r="M1088" t="s">
        <v>51</v>
      </c>
      <c r="N1088" t="s">
        <v>2900</v>
      </c>
      <c r="O1088" t="s">
        <v>2954</v>
      </c>
      <c r="P1088" t="s">
        <v>2915</v>
      </c>
      <c r="Q1088" t="s">
        <v>46</v>
      </c>
      <c r="R1088">
        <v>5</v>
      </c>
      <c r="S1088" s="4">
        <v>144</v>
      </c>
      <c r="T1088" s="2">
        <v>289.49</v>
      </c>
      <c r="U1088" s="2">
        <v>40.53</v>
      </c>
      <c r="V1088" s="2">
        <v>330.02</v>
      </c>
      <c r="X1088" s="2">
        <v>0</v>
      </c>
      <c r="Y1088" s="2">
        <v>0</v>
      </c>
      <c r="Z1088" s="2">
        <v>0</v>
      </c>
      <c r="AB1088" s="2">
        <v>0</v>
      </c>
      <c r="AC1088" s="2">
        <v>0</v>
      </c>
      <c r="AD1088" s="2">
        <v>0</v>
      </c>
      <c r="AF1088" s="2">
        <v>0</v>
      </c>
      <c r="AG1088" s="2">
        <v>0</v>
      </c>
      <c r="AH1088" s="2">
        <v>0</v>
      </c>
      <c r="AJ1088" s="100">
        <v>404.65000000000003</v>
      </c>
      <c r="AK1088" s="21">
        <f t="shared" si="32"/>
        <v>56.65100000000001</v>
      </c>
      <c r="AL1088" s="21">
        <f t="shared" si="33"/>
        <v>461.30100000000004</v>
      </c>
      <c r="AN1088" s="19">
        <v>0</v>
      </c>
      <c r="AO1088" s="2"/>
      <c r="AS1088" s="17"/>
      <c r="AT1088" s="17"/>
      <c r="AU1088" s="13"/>
      <c r="AV1088" s="13"/>
      <c r="AW1088" s="31"/>
      <c r="AX1088" s="38"/>
      <c r="AY1088" s="33"/>
      <c r="AZ1088" s="33"/>
      <c r="BA1088" s="34"/>
      <c r="BB1088" s="35"/>
      <c r="BC1088" s="45"/>
      <c r="BD1088" s="46"/>
      <c r="BE1088" s="20"/>
    </row>
    <row r="1089" spans="1:57" x14ac:dyDescent="0.35">
      <c r="A1089" s="14">
        <v>1089</v>
      </c>
      <c r="B1089" t="s">
        <v>3098</v>
      </c>
      <c r="C1089" t="s">
        <v>38</v>
      </c>
      <c r="D1089" t="s">
        <v>2896</v>
      </c>
      <c r="E1089" t="s">
        <v>2897</v>
      </c>
      <c r="G1089" s="2">
        <v>2.0299999999999998</v>
      </c>
      <c r="H1089" t="s">
        <v>81</v>
      </c>
      <c r="I1089" t="s">
        <v>3099</v>
      </c>
      <c r="K1089" t="s">
        <v>2899</v>
      </c>
      <c r="M1089" t="s">
        <v>51</v>
      </c>
      <c r="N1089" t="s">
        <v>2900</v>
      </c>
      <c r="O1089" t="s">
        <v>3024</v>
      </c>
      <c r="P1089" t="s">
        <v>2902</v>
      </c>
      <c r="Q1089" t="s">
        <v>46</v>
      </c>
      <c r="R1089">
        <v>6</v>
      </c>
      <c r="S1089" s="4">
        <v>129</v>
      </c>
      <c r="T1089" s="2">
        <v>262.2</v>
      </c>
      <c r="U1089" s="2">
        <v>36.71</v>
      </c>
      <c r="V1089" s="2">
        <v>298.91000000000003</v>
      </c>
      <c r="X1089" s="2">
        <v>0</v>
      </c>
      <c r="Y1089" s="2">
        <v>0</v>
      </c>
      <c r="Z1089" s="2">
        <v>0</v>
      </c>
      <c r="AB1089" s="2">
        <v>0</v>
      </c>
      <c r="AC1089" s="2">
        <v>0</v>
      </c>
      <c r="AD1089" s="2">
        <v>0</v>
      </c>
      <c r="AF1089" s="2">
        <v>0</v>
      </c>
      <c r="AG1089" s="2">
        <v>0</v>
      </c>
      <c r="AH1089" s="2">
        <v>0</v>
      </c>
      <c r="AJ1089" s="100">
        <v>373.96</v>
      </c>
      <c r="AK1089" s="21">
        <f t="shared" si="32"/>
        <v>52.354400000000005</v>
      </c>
      <c r="AL1089" s="21">
        <f t="shared" si="33"/>
        <v>426.31439999999998</v>
      </c>
      <c r="AN1089" s="19">
        <v>0</v>
      </c>
      <c r="AO1089" s="2"/>
      <c r="AS1089" s="17"/>
      <c r="AT1089" s="17"/>
      <c r="AU1089" s="13"/>
      <c r="AV1089" s="13"/>
      <c r="AW1089" s="31"/>
      <c r="AX1089" s="38"/>
      <c r="AY1089" s="33"/>
      <c r="AZ1089" s="33"/>
      <c r="BA1089" s="34"/>
      <c r="BB1089" s="35"/>
      <c r="BC1089" s="45"/>
      <c r="BD1089" s="46"/>
      <c r="BE1089" s="20"/>
    </row>
    <row r="1090" spans="1:57" x14ac:dyDescent="0.35">
      <c r="A1090" s="14">
        <v>1090</v>
      </c>
      <c r="B1090" t="s">
        <v>3011</v>
      </c>
      <c r="C1090" t="s">
        <v>38</v>
      </c>
      <c r="D1090" t="s">
        <v>2896</v>
      </c>
      <c r="E1090" t="s">
        <v>2897</v>
      </c>
      <c r="G1090" s="2">
        <v>2.0299999999999998</v>
      </c>
      <c r="H1090" t="s">
        <v>81</v>
      </c>
      <c r="I1090" t="s">
        <v>3012</v>
      </c>
      <c r="K1090" t="s">
        <v>2899</v>
      </c>
      <c r="M1090" t="s">
        <v>51</v>
      </c>
      <c r="N1090" t="s">
        <v>2900</v>
      </c>
      <c r="O1090" t="s">
        <v>181</v>
      </c>
      <c r="P1090" t="s">
        <v>2902</v>
      </c>
      <c r="Q1090" t="s">
        <v>46</v>
      </c>
      <c r="R1090">
        <v>4</v>
      </c>
      <c r="S1090" s="4">
        <v>103</v>
      </c>
      <c r="T1090" s="2">
        <v>209.36</v>
      </c>
      <c r="U1090" s="2">
        <v>29.31</v>
      </c>
      <c r="V1090" s="2">
        <v>238.67</v>
      </c>
      <c r="X1090" s="2">
        <v>0</v>
      </c>
      <c r="Y1090" s="2">
        <v>0</v>
      </c>
      <c r="Z1090" s="2">
        <v>0</v>
      </c>
      <c r="AB1090" s="2">
        <v>0</v>
      </c>
      <c r="AC1090" s="2">
        <v>0</v>
      </c>
      <c r="AD1090" s="2">
        <v>0</v>
      </c>
      <c r="AF1090" s="2">
        <v>0</v>
      </c>
      <c r="AG1090" s="2">
        <v>0</v>
      </c>
      <c r="AH1090" s="2">
        <v>0</v>
      </c>
      <c r="AJ1090" s="100">
        <v>298.60000000000002</v>
      </c>
      <c r="AK1090" s="21">
        <f t="shared" ref="AK1090:AK1153" si="34">AJ1090*14%</f>
        <v>41.804000000000009</v>
      </c>
      <c r="AL1090" s="21">
        <f t="shared" ref="AL1090:AL1153" si="35">AJ1090+AK1090</f>
        <v>340.40400000000005</v>
      </c>
      <c r="AN1090" s="19">
        <v>0</v>
      </c>
      <c r="AO1090" s="2"/>
      <c r="AS1090" s="17"/>
      <c r="AT1090" s="17"/>
      <c r="AU1090" s="13"/>
      <c r="AV1090" s="13"/>
      <c r="AW1090" s="31"/>
      <c r="AX1090" s="38"/>
      <c r="AY1090" s="33"/>
      <c r="AZ1090" s="33"/>
      <c r="BA1090" s="34"/>
      <c r="BB1090" s="35"/>
      <c r="BC1090" s="45"/>
      <c r="BD1090" s="46"/>
      <c r="BE1090" s="20"/>
    </row>
    <row r="1091" spans="1:57" x14ac:dyDescent="0.35">
      <c r="A1091" s="14">
        <v>1091</v>
      </c>
      <c r="B1091" t="s">
        <v>3216</v>
      </c>
      <c r="C1091" t="s">
        <v>38</v>
      </c>
      <c r="D1091" t="s">
        <v>2896</v>
      </c>
      <c r="E1091" t="s">
        <v>2897</v>
      </c>
      <c r="G1091" s="2">
        <v>2.0299999999999998</v>
      </c>
      <c r="H1091" t="s">
        <v>81</v>
      </c>
      <c r="I1091" t="s">
        <v>3217</v>
      </c>
      <c r="K1091" t="s">
        <v>2899</v>
      </c>
      <c r="M1091" t="s">
        <v>51</v>
      </c>
      <c r="N1091" t="s">
        <v>2900</v>
      </c>
      <c r="O1091" t="s">
        <v>43</v>
      </c>
      <c r="P1091" t="s">
        <v>2902</v>
      </c>
      <c r="Q1091" t="s">
        <v>46</v>
      </c>
      <c r="R1091">
        <v>1</v>
      </c>
      <c r="S1091" s="4">
        <v>320</v>
      </c>
      <c r="T1091" s="2">
        <v>650.42999999999995</v>
      </c>
      <c r="U1091" s="2">
        <v>91.06</v>
      </c>
      <c r="V1091" s="2">
        <v>741.49</v>
      </c>
      <c r="X1091" s="2">
        <v>0</v>
      </c>
      <c r="Y1091" s="2">
        <v>0</v>
      </c>
      <c r="Z1091" s="2">
        <v>0</v>
      </c>
      <c r="AB1091" s="2">
        <v>0</v>
      </c>
      <c r="AC1091" s="2">
        <v>0</v>
      </c>
      <c r="AD1091" s="2">
        <v>0</v>
      </c>
      <c r="AF1091" s="2">
        <v>0</v>
      </c>
      <c r="AG1091" s="2">
        <v>0</v>
      </c>
      <c r="AH1091" s="2">
        <v>0</v>
      </c>
      <c r="AJ1091" s="100">
        <v>1377.67</v>
      </c>
      <c r="AK1091" s="21">
        <f t="shared" si="34"/>
        <v>192.87380000000002</v>
      </c>
      <c r="AL1091" s="21">
        <f t="shared" si="35"/>
        <v>1570.5438000000001</v>
      </c>
      <c r="AN1091" s="19">
        <v>0</v>
      </c>
      <c r="AO1091" s="2"/>
      <c r="AS1091" s="17"/>
      <c r="AT1091" s="17"/>
      <c r="AU1091" s="13"/>
      <c r="AV1091" s="13"/>
      <c r="AW1091" s="31"/>
      <c r="AX1091" s="38"/>
      <c r="AY1091" s="33"/>
      <c r="AZ1091" s="33"/>
      <c r="BA1091" s="34"/>
      <c r="BB1091" s="35"/>
      <c r="BC1091" s="45"/>
      <c r="BD1091" s="46"/>
      <c r="BE1091" s="20"/>
    </row>
    <row r="1092" spans="1:57" x14ac:dyDescent="0.35">
      <c r="A1092" s="14">
        <v>1092</v>
      </c>
      <c r="B1092" t="s">
        <v>3057</v>
      </c>
      <c r="C1092" t="s">
        <v>38</v>
      </c>
      <c r="D1092" t="s">
        <v>2896</v>
      </c>
      <c r="E1092" t="s">
        <v>2897</v>
      </c>
      <c r="G1092" s="2">
        <v>2.0299999999999998</v>
      </c>
      <c r="H1092" t="s">
        <v>81</v>
      </c>
      <c r="I1092" t="s">
        <v>3058</v>
      </c>
      <c r="K1092" t="s">
        <v>2899</v>
      </c>
      <c r="M1092" t="s">
        <v>51</v>
      </c>
      <c r="N1092" t="s">
        <v>2900</v>
      </c>
      <c r="O1092" t="s">
        <v>43</v>
      </c>
      <c r="P1092" t="s">
        <v>2902</v>
      </c>
      <c r="Q1092" t="s">
        <v>46</v>
      </c>
      <c r="R1092">
        <v>6</v>
      </c>
      <c r="S1092" s="4">
        <v>110</v>
      </c>
      <c r="T1092" s="2">
        <v>223.58</v>
      </c>
      <c r="U1092" s="2">
        <v>31.3</v>
      </c>
      <c r="V1092" s="2">
        <v>254.88</v>
      </c>
      <c r="X1092" s="2">
        <v>0</v>
      </c>
      <c r="Y1092" s="2">
        <v>0</v>
      </c>
      <c r="Z1092" s="2">
        <v>0</v>
      </c>
      <c r="AB1092" s="2">
        <v>0</v>
      </c>
      <c r="AC1092" s="2">
        <v>0</v>
      </c>
      <c r="AD1092" s="2">
        <v>0</v>
      </c>
      <c r="AF1092" s="2">
        <v>0</v>
      </c>
      <c r="AG1092" s="2">
        <v>0</v>
      </c>
      <c r="AH1092" s="2">
        <v>0</v>
      </c>
      <c r="AJ1092" s="100">
        <v>768.88</v>
      </c>
      <c r="AK1092" s="21">
        <f t="shared" si="34"/>
        <v>107.64320000000001</v>
      </c>
      <c r="AL1092" s="21">
        <f t="shared" si="35"/>
        <v>876.52319999999997</v>
      </c>
      <c r="AN1092" s="19">
        <v>0</v>
      </c>
      <c r="AO1092" s="2"/>
      <c r="AS1092" s="17"/>
      <c r="AT1092" s="17"/>
      <c r="AU1092" s="13"/>
      <c r="AV1092" s="13"/>
      <c r="AW1092" s="31"/>
      <c r="AX1092" s="38"/>
      <c r="AY1092" s="33"/>
      <c r="AZ1092" s="33"/>
      <c r="BA1092" s="34"/>
      <c r="BB1092" s="35"/>
      <c r="BC1092" s="45"/>
      <c r="BD1092" s="46"/>
      <c r="BE1092" s="20"/>
    </row>
    <row r="1093" spans="1:57" x14ac:dyDescent="0.35">
      <c r="A1093" s="14">
        <v>1093</v>
      </c>
      <c r="B1093" t="s">
        <v>3018</v>
      </c>
      <c r="C1093" t="s">
        <v>38</v>
      </c>
      <c r="D1093" t="s">
        <v>2896</v>
      </c>
      <c r="E1093" t="s">
        <v>2897</v>
      </c>
      <c r="G1093" s="2">
        <v>1.83</v>
      </c>
      <c r="H1093" t="s">
        <v>76</v>
      </c>
      <c r="I1093" t="s">
        <v>3019</v>
      </c>
      <c r="K1093" t="s">
        <v>2899</v>
      </c>
      <c r="M1093" t="s">
        <v>51</v>
      </c>
      <c r="N1093" t="s">
        <v>2900</v>
      </c>
      <c r="O1093" t="s">
        <v>515</v>
      </c>
      <c r="P1093" t="s">
        <v>2921</v>
      </c>
      <c r="Q1093" t="s">
        <v>46</v>
      </c>
      <c r="R1093">
        <v>5</v>
      </c>
      <c r="S1093" s="4">
        <v>104</v>
      </c>
      <c r="T1093" s="2">
        <v>190.6</v>
      </c>
      <c r="U1093" s="2">
        <v>26.68</v>
      </c>
      <c r="V1093" s="2">
        <v>217.28</v>
      </c>
      <c r="X1093" s="2">
        <v>0</v>
      </c>
      <c r="Y1093" s="2">
        <v>0</v>
      </c>
      <c r="Z1093" s="2">
        <v>0</v>
      </c>
      <c r="AB1093" s="2">
        <v>0</v>
      </c>
      <c r="AC1093" s="2">
        <v>0</v>
      </c>
      <c r="AD1093" s="2">
        <v>0</v>
      </c>
      <c r="AF1093" s="2">
        <v>0</v>
      </c>
      <c r="AG1093" s="2">
        <v>0</v>
      </c>
      <c r="AH1093" s="2">
        <v>0</v>
      </c>
      <c r="AJ1093" s="100">
        <v>266.84000000000003</v>
      </c>
      <c r="AK1093" s="21">
        <f t="shared" si="34"/>
        <v>37.357600000000005</v>
      </c>
      <c r="AL1093" s="21">
        <f t="shared" si="35"/>
        <v>304.19760000000002</v>
      </c>
      <c r="AN1093" s="19">
        <v>0</v>
      </c>
      <c r="AO1093" s="2"/>
      <c r="AS1093" s="17"/>
      <c r="AT1093" s="17"/>
      <c r="AU1093" s="13"/>
      <c r="AV1093" s="13"/>
      <c r="AW1093" s="31"/>
      <c r="AX1093" s="38"/>
      <c r="AY1093" s="33"/>
      <c r="AZ1093" s="33"/>
      <c r="BA1093" s="34"/>
      <c r="BB1093" s="35"/>
      <c r="BC1093" s="45"/>
      <c r="BD1093" s="46"/>
      <c r="BE1093" s="20"/>
    </row>
    <row r="1094" spans="1:57" x14ac:dyDescent="0.35">
      <c r="A1094" s="14">
        <v>1094</v>
      </c>
      <c r="B1094" t="s">
        <v>2972</v>
      </c>
      <c r="C1094" t="s">
        <v>38</v>
      </c>
      <c r="D1094" t="s">
        <v>2896</v>
      </c>
      <c r="E1094" t="s">
        <v>2897</v>
      </c>
      <c r="G1094" s="2">
        <v>2.0299999999999998</v>
      </c>
      <c r="H1094" t="s">
        <v>76</v>
      </c>
      <c r="I1094" t="s">
        <v>2973</v>
      </c>
      <c r="K1094" t="s">
        <v>2899</v>
      </c>
      <c r="M1094" t="s">
        <v>51</v>
      </c>
      <c r="N1094" t="s">
        <v>2900</v>
      </c>
      <c r="O1094" t="s">
        <v>2968</v>
      </c>
      <c r="P1094" t="s">
        <v>2902</v>
      </c>
      <c r="Q1094" t="s">
        <v>46</v>
      </c>
      <c r="R1094">
        <v>4</v>
      </c>
      <c r="S1094" s="4">
        <v>75</v>
      </c>
      <c r="T1094" s="2">
        <v>152.44</v>
      </c>
      <c r="U1094" s="2">
        <v>21.34</v>
      </c>
      <c r="V1094" s="2">
        <v>173.78</v>
      </c>
      <c r="X1094" s="2">
        <v>0</v>
      </c>
      <c r="Y1094" s="2">
        <v>0</v>
      </c>
      <c r="Z1094" s="2">
        <v>0</v>
      </c>
      <c r="AB1094" s="2">
        <v>0</v>
      </c>
      <c r="AC1094" s="2">
        <v>0</v>
      </c>
      <c r="AD1094" s="2">
        <v>0</v>
      </c>
      <c r="AF1094" s="2">
        <v>0</v>
      </c>
      <c r="AG1094" s="2">
        <v>0</v>
      </c>
      <c r="AH1094" s="2">
        <v>0</v>
      </c>
      <c r="AJ1094" s="100">
        <v>217.42000000000002</v>
      </c>
      <c r="AK1094" s="21">
        <f t="shared" si="34"/>
        <v>30.438800000000004</v>
      </c>
      <c r="AL1094" s="21">
        <f t="shared" si="35"/>
        <v>247.85880000000003</v>
      </c>
      <c r="AN1094" s="19">
        <v>0</v>
      </c>
      <c r="AO1094" s="2"/>
      <c r="AS1094" s="17"/>
      <c r="AT1094" s="17"/>
      <c r="AU1094" s="13"/>
      <c r="AV1094" s="13"/>
      <c r="AW1094" s="31"/>
      <c r="AX1094" s="38"/>
      <c r="AY1094" s="33"/>
      <c r="AZ1094" s="33"/>
      <c r="BA1094" s="34"/>
      <c r="BB1094" s="35"/>
      <c r="BC1094" s="45"/>
      <c r="BD1094" s="46"/>
      <c r="BE1094" s="20"/>
    </row>
    <row r="1095" spans="1:57" x14ac:dyDescent="0.35">
      <c r="A1095" s="14">
        <v>1095</v>
      </c>
      <c r="B1095" t="s">
        <v>3047</v>
      </c>
      <c r="C1095" t="s">
        <v>38</v>
      </c>
      <c r="D1095" t="s">
        <v>2896</v>
      </c>
      <c r="E1095" t="s">
        <v>2897</v>
      </c>
      <c r="G1095" s="2">
        <v>2.11</v>
      </c>
      <c r="H1095" t="s">
        <v>76</v>
      </c>
      <c r="I1095" t="s">
        <v>3048</v>
      </c>
      <c r="K1095" t="s">
        <v>2899</v>
      </c>
      <c r="M1095" t="s">
        <v>51</v>
      </c>
      <c r="N1095" t="s">
        <v>2900</v>
      </c>
      <c r="O1095" t="s">
        <v>3049</v>
      </c>
      <c r="P1095" t="s">
        <v>2912</v>
      </c>
      <c r="Q1095" t="s">
        <v>46</v>
      </c>
      <c r="R1095">
        <v>4</v>
      </c>
      <c r="S1095" s="4">
        <v>108</v>
      </c>
      <c r="T1095" s="2">
        <v>227.92</v>
      </c>
      <c r="U1095" s="2">
        <v>31.91</v>
      </c>
      <c r="V1095" s="2">
        <v>259.83</v>
      </c>
      <c r="X1095" s="2">
        <v>0</v>
      </c>
      <c r="Y1095" s="2">
        <v>0</v>
      </c>
      <c r="Z1095" s="2">
        <v>0</v>
      </c>
      <c r="AB1095" s="2">
        <v>0</v>
      </c>
      <c r="AC1095" s="2">
        <v>0</v>
      </c>
      <c r="AD1095" s="2">
        <v>0</v>
      </c>
      <c r="AF1095" s="2">
        <v>0</v>
      </c>
      <c r="AG1095" s="2">
        <v>0</v>
      </c>
      <c r="AH1095" s="2">
        <v>0</v>
      </c>
      <c r="AJ1095" s="100">
        <v>313.10000000000002</v>
      </c>
      <c r="AK1095" s="21">
        <f t="shared" si="34"/>
        <v>43.83400000000001</v>
      </c>
      <c r="AL1095" s="21">
        <f t="shared" si="35"/>
        <v>356.93400000000003</v>
      </c>
      <c r="AN1095" s="19">
        <v>0</v>
      </c>
      <c r="AO1095" s="2"/>
      <c r="AS1095" s="17"/>
      <c r="AT1095" s="17"/>
      <c r="AU1095" s="13"/>
      <c r="AV1095" s="13"/>
      <c r="AW1095" s="31"/>
      <c r="AX1095" s="38"/>
      <c r="AY1095" s="33"/>
      <c r="AZ1095" s="33"/>
      <c r="BA1095" s="34"/>
      <c r="BB1095" s="35"/>
      <c r="BC1095" s="45"/>
      <c r="BD1095" s="46"/>
      <c r="BE1095" s="20"/>
    </row>
    <row r="1096" spans="1:57" x14ac:dyDescent="0.35">
      <c r="A1096" s="14">
        <v>1096</v>
      </c>
      <c r="B1096" t="s">
        <v>3020</v>
      </c>
      <c r="C1096" t="s">
        <v>38</v>
      </c>
      <c r="D1096" t="s">
        <v>2896</v>
      </c>
      <c r="E1096" t="s">
        <v>2897</v>
      </c>
      <c r="G1096" s="2">
        <v>2.11</v>
      </c>
      <c r="H1096" t="s">
        <v>76</v>
      </c>
      <c r="I1096" t="s">
        <v>3021</v>
      </c>
      <c r="K1096" t="s">
        <v>2899</v>
      </c>
      <c r="M1096" t="s">
        <v>51</v>
      </c>
      <c r="N1096" t="s">
        <v>2900</v>
      </c>
      <c r="O1096" t="s">
        <v>102</v>
      </c>
      <c r="P1096" t="s">
        <v>2912</v>
      </c>
      <c r="Q1096" t="s">
        <v>46</v>
      </c>
      <c r="R1096">
        <v>4</v>
      </c>
      <c r="S1096" s="4">
        <v>104</v>
      </c>
      <c r="T1096" s="2">
        <v>219.47</v>
      </c>
      <c r="U1096" s="2">
        <v>30.73</v>
      </c>
      <c r="V1096" s="2">
        <v>250.2</v>
      </c>
      <c r="X1096" s="2">
        <v>0</v>
      </c>
      <c r="Y1096" s="2">
        <v>0</v>
      </c>
      <c r="Z1096" s="2">
        <v>0</v>
      </c>
      <c r="AB1096" s="2">
        <v>0</v>
      </c>
      <c r="AC1096" s="2">
        <v>0</v>
      </c>
      <c r="AD1096" s="2">
        <v>0</v>
      </c>
      <c r="AF1096" s="2">
        <v>0</v>
      </c>
      <c r="AG1096" s="2">
        <v>0</v>
      </c>
      <c r="AH1096" s="2">
        <v>0</v>
      </c>
      <c r="AJ1096" s="100">
        <v>301.49</v>
      </c>
      <c r="AK1096" s="21">
        <f t="shared" si="34"/>
        <v>42.208600000000004</v>
      </c>
      <c r="AL1096" s="21">
        <f t="shared" si="35"/>
        <v>343.6986</v>
      </c>
      <c r="AN1096" s="19">
        <v>0</v>
      </c>
      <c r="AO1096" s="2"/>
      <c r="AS1096" s="17"/>
      <c r="AT1096" s="17"/>
      <c r="AU1096" s="13"/>
      <c r="AV1096" s="13"/>
      <c r="AW1096" s="31"/>
      <c r="AX1096" s="38"/>
      <c r="AY1096" s="33"/>
      <c r="AZ1096" s="33"/>
      <c r="BA1096" s="34"/>
      <c r="BB1096" s="35"/>
      <c r="BC1096" s="45"/>
      <c r="BD1096" s="46"/>
      <c r="BE1096" s="20"/>
    </row>
    <row r="1097" spans="1:57" x14ac:dyDescent="0.35">
      <c r="A1097" s="14">
        <v>1097</v>
      </c>
      <c r="B1097" t="s">
        <v>2959</v>
      </c>
      <c r="C1097" t="s">
        <v>38</v>
      </c>
      <c r="D1097" t="s">
        <v>2896</v>
      </c>
      <c r="E1097" t="s">
        <v>2897</v>
      </c>
      <c r="G1097" s="2">
        <v>1.83</v>
      </c>
      <c r="H1097" t="s">
        <v>76</v>
      </c>
      <c r="I1097" t="s">
        <v>2960</v>
      </c>
      <c r="K1097" t="s">
        <v>2899</v>
      </c>
      <c r="M1097" t="s">
        <v>51</v>
      </c>
      <c r="N1097" t="s">
        <v>2900</v>
      </c>
      <c r="O1097" t="s">
        <v>2920</v>
      </c>
      <c r="P1097" t="s">
        <v>2921</v>
      </c>
      <c r="Q1097" t="s">
        <v>46</v>
      </c>
      <c r="R1097">
        <v>3</v>
      </c>
      <c r="S1097" s="4">
        <v>73</v>
      </c>
      <c r="T1097" s="2">
        <v>133.78</v>
      </c>
      <c r="U1097" s="2">
        <v>18.73</v>
      </c>
      <c r="V1097" s="2">
        <v>152.51</v>
      </c>
      <c r="X1097" s="2">
        <v>0</v>
      </c>
      <c r="Y1097" s="2">
        <v>0</v>
      </c>
      <c r="Z1097" s="2">
        <v>0</v>
      </c>
      <c r="AB1097" s="2">
        <v>0</v>
      </c>
      <c r="AC1097" s="2">
        <v>0</v>
      </c>
      <c r="AD1097" s="2">
        <v>0</v>
      </c>
      <c r="AF1097" s="2">
        <v>0</v>
      </c>
      <c r="AG1097" s="2">
        <v>0</v>
      </c>
      <c r="AH1097" s="2">
        <v>0</v>
      </c>
      <c r="AJ1097" s="100">
        <v>208.26</v>
      </c>
      <c r="AK1097" s="21">
        <f t="shared" si="34"/>
        <v>29.156400000000001</v>
      </c>
      <c r="AL1097" s="21">
        <f t="shared" si="35"/>
        <v>237.41639999999998</v>
      </c>
      <c r="AN1097" s="19">
        <v>0</v>
      </c>
      <c r="AO1097" s="2"/>
      <c r="AS1097" s="17"/>
      <c r="AT1097" s="17"/>
      <c r="AU1097" s="13"/>
      <c r="AV1097" s="13"/>
      <c r="AW1097" s="31"/>
      <c r="AX1097" s="38"/>
      <c r="AY1097" s="33"/>
      <c r="AZ1097" s="33"/>
      <c r="BA1097" s="34"/>
      <c r="BB1097" s="35"/>
      <c r="BC1097" s="45"/>
      <c r="BD1097" s="46"/>
      <c r="BE1097" s="20"/>
    </row>
    <row r="1098" spans="1:57" x14ac:dyDescent="0.35">
      <c r="A1098" s="14">
        <v>1098</v>
      </c>
      <c r="B1098" t="s">
        <v>2974</v>
      </c>
      <c r="C1098" t="s">
        <v>38</v>
      </c>
      <c r="D1098" t="s">
        <v>2896</v>
      </c>
      <c r="E1098" t="s">
        <v>2897</v>
      </c>
      <c r="G1098" s="2">
        <v>2.0299999999999998</v>
      </c>
      <c r="H1098" t="s">
        <v>76</v>
      </c>
      <c r="I1098" t="s">
        <v>2975</v>
      </c>
      <c r="K1098" t="s">
        <v>2899</v>
      </c>
      <c r="M1098" t="s">
        <v>51</v>
      </c>
      <c r="N1098" t="s">
        <v>2900</v>
      </c>
      <c r="O1098" t="s">
        <v>439</v>
      </c>
      <c r="P1098" t="s">
        <v>2902</v>
      </c>
      <c r="Q1098" t="s">
        <v>46</v>
      </c>
      <c r="R1098">
        <v>3</v>
      </c>
      <c r="S1098" s="4">
        <v>75</v>
      </c>
      <c r="T1098" s="2">
        <v>152.44</v>
      </c>
      <c r="U1098" s="2">
        <v>21.34</v>
      </c>
      <c r="V1098" s="2">
        <v>173.78</v>
      </c>
      <c r="X1098" s="2">
        <v>0</v>
      </c>
      <c r="Y1098" s="2">
        <v>0</v>
      </c>
      <c r="Z1098" s="2">
        <v>0</v>
      </c>
      <c r="AB1098" s="2">
        <v>0</v>
      </c>
      <c r="AC1098" s="2">
        <v>0</v>
      </c>
      <c r="AD1098" s="2">
        <v>0</v>
      </c>
      <c r="AF1098" s="2">
        <v>0</v>
      </c>
      <c r="AG1098" s="2">
        <v>0</v>
      </c>
      <c r="AH1098" s="2">
        <v>0</v>
      </c>
      <c r="AJ1098" s="100">
        <v>217.42000000000002</v>
      </c>
      <c r="AK1098" s="21">
        <f t="shared" si="34"/>
        <v>30.438800000000004</v>
      </c>
      <c r="AL1098" s="21">
        <f t="shared" si="35"/>
        <v>247.85880000000003</v>
      </c>
      <c r="AN1098" s="19">
        <v>0</v>
      </c>
      <c r="AO1098" s="2"/>
      <c r="AS1098" s="17"/>
      <c r="AT1098" s="17"/>
      <c r="AU1098" s="13"/>
      <c r="AV1098" s="13"/>
      <c r="AW1098" s="31"/>
      <c r="AX1098" s="38"/>
      <c r="AY1098" s="33"/>
      <c r="AZ1098" s="33"/>
      <c r="BA1098" s="34"/>
      <c r="BB1098" s="35"/>
      <c r="BC1098" s="45"/>
      <c r="BD1098" s="46"/>
      <c r="BE1098" s="20"/>
    </row>
    <row r="1099" spans="1:57" x14ac:dyDescent="0.35">
      <c r="A1099" s="14">
        <v>1099</v>
      </c>
      <c r="B1099" t="s">
        <v>3030</v>
      </c>
      <c r="C1099" t="s">
        <v>38</v>
      </c>
      <c r="D1099" t="s">
        <v>2896</v>
      </c>
      <c r="E1099" t="s">
        <v>2897</v>
      </c>
      <c r="G1099" s="2">
        <v>2.11</v>
      </c>
      <c r="H1099" t="s">
        <v>76</v>
      </c>
      <c r="I1099" t="s">
        <v>3031</v>
      </c>
      <c r="K1099" t="s">
        <v>2899</v>
      </c>
      <c r="M1099" t="s">
        <v>51</v>
      </c>
      <c r="N1099" t="s">
        <v>2900</v>
      </c>
      <c r="O1099" t="s">
        <v>2963</v>
      </c>
      <c r="P1099" t="s">
        <v>2912</v>
      </c>
      <c r="Q1099" t="s">
        <v>46</v>
      </c>
      <c r="R1099">
        <v>4</v>
      </c>
      <c r="S1099" s="4">
        <v>105</v>
      </c>
      <c r="T1099" s="2">
        <v>221.58</v>
      </c>
      <c r="U1099" s="2">
        <v>31.02</v>
      </c>
      <c r="V1099" s="2">
        <v>252.6</v>
      </c>
      <c r="X1099" s="2">
        <v>0</v>
      </c>
      <c r="Y1099" s="2">
        <v>0</v>
      </c>
      <c r="Z1099" s="2">
        <v>0</v>
      </c>
      <c r="AB1099" s="2">
        <v>0</v>
      </c>
      <c r="AC1099" s="2">
        <v>0</v>
      </c>
      <c r="AD1099" s="2">
        <v>0</v>
      </c>
      <c r="AF1099" s="2">
        <v>0</v>
      </c>
      <c r="AG1099" s="2">
        <v>0</v>
      </c>
      <c r="AH1099" s="2">
        <v>0</v>
      </c>
      <c r="AJ1099" s="100">
        <v>304.39</v>
      </c>
      <c r="AK1099" s="21">
        <f t="shared" si="34"/>
        <v>42.614600000000003</v>
      </c>
      <c r="AL1099" s="21">
        <f t="shared" si="35"/>
        <v>347.00459999999998</v>
      </c>
      <c r="AN1099" s="19">
        <v>0</v>
      </c>
      <c r="AO1099" s="2"/>
      <c r="AS1099" s="17"/>
      <c r="AT1099" s="17"/>
      <c r="AU1099" s="13"/>
      <c r="AV1099" s="13"/>
      <c r="AW1099" s="31"/>
      <c r="AX1099" s="38"/>
      <c r="AY1099" s="33"/>
      <c r="AZ1099" s="33"/>
      <c r="BA1099" s="34"/>
      <c r="BB1099" s="35"/>
      <c r="BC1099" s="45"/>
      <c r="BD1099" s="46"/>
      <c r="BE1099" s="20"/>
    </row>
    <row r="1100" spans="1:57" x14ac:dyDescent="0.35">
      <c r="A1100" s="14">
        <v>1100</v>
      </c>
      <c r="B1100" t="s">
        <v>3032</v>
      </c>
      <c r="C1100" t="s">
        <v>38</v>
      </c>
      <c r="D1100" t="s">
        <v>2896</v>
      </c>
      <c r="E1100" t="s">
        <v>2897</v>
      </c>
      <c r="G1100" s="2">
        <v>2.0099999999999998</v>
      </c>
      <c r="H1100" t="s">
        <v>76</v>
      </c>
      <c r="I1100" t="s">
        <v>3033</v>
      </c>
      <c r="K1100" t="s">
        <v>2899</v>
      </c>
      <c r="M1100" t="s">
        <v>51</v>
      </c>
      <c r="N1100" t="s">
        <v>2900</v>
      </c>
      <c r="O1100" t="s">
        <v>421</v>
      </c>
      <c r="P1100" t="s">
        <v>2915</v>
      </c>
      <c r="Q1100" t="s">
        <v>46</v>
      </c>
      <c r="R1100">
        <v>4</v>
      </c>
      <c r="S1100" s="4">
        <v>105</v>
      </c>
      <c r="T1100" s="2">
        <v>211.09</v>
      </c>
      <c r="U1100" s="2">
        <v>29.55</v>
      </c>
      <c r="V1100" s="2">
        <v>240.64</v>
      </c>
      <c r="X1100" s="2">
        <v>0</v>
      </c>
      <c r="Y1100" s="2">
        <v>0</v>
      </c>
      <c r="Z1100" s="2">
        <v>0</v>
      </c>
      <c r="AB1100" s="2">
        <v>0</v>
      </c>
      <c r="AC1100" s="2">
        <v>0</v>
      </c>
      <c r="AD1100" s="2">
        <v>0</v>
      </c>
      <c r="AF1100" s="2">
        <v>0</v>
      </c>
      <c r="AG1100" s="2">
        <v>0</v>
      </c>
      <c r="AH1100" s="2">
        <v>0</v>
      </c>
      <c r="AJ1100" s="100">
        <v>295.06</v>
      </c>
      <c r="AK1100" s="21">
        <f t="shared" si="34"/>
        <v>41.308400000000006</v>
      </c>
      <c r="AL1100" s="21">
        <f t="shared" si="35"/>
        <v>336.36840000000001</v>
      </c>
      <c r="AN1100" s="19">
        <v>0</v>
      </c>
      <c r="AO1100" s="2"/>
      <c r="AS1100" s="17"/>
      <c r="AT1100" s="17"/>
      <c r="AU1100" s="13"/>
      <c r="AV1100" s="13"/>
      <c r="AW1100" s="31"/>
      <c r="AX1100" s="38"/>
      <c r="AY1100" s="33"/>
      <c r="AZ1100" s="33"/>
      <c r="BA1100" s="34"/>
      <c r="BB1100" s="35"/>
      <c r="BC1100" s="45"/>
      <c r="BD1100" s="46"/>
      <c r="BE1100" s="20"/>
    </row>
    <row r="1101" spans="1:57" x14ac:dyDescent="0.35">
      <c r="A1101" s="14">
        <v>1101</v>
      </c>
      <c r="B1101" t="s">
        <v>3013</v>
      </c>
      <c r="C1101" t="s">
        <v>38</v>
      </c>
      <c r="D1101" t="s">
        <v>2896</v>
      </c>
      <c r="E1101" t="s">
        <v>2897</v>
      </c>
      <c r="G1101" s="2">
        <v>2.0299999999999998</v>
      </c>
      <c r="H1101" t="s">
        <v>76</v>
      </c>
      <c r="I1101" t="s">
        <v>3014</v>
      </c>
      <c r="K1101" t="s">
        <v>2899</v>
      </c>
      <c r="M1101" t="s">
        <v>51</v>
      </c>
      <c r="N1101" t="s">
        <v>2900</v>
      </c>
      <c r="O1101" t="s">
        <v>3015</v>
      </c>
      <c r="P1101" t="s">
        <v>2902</v>
      </c>
      <c r="Q1101" t="s">
        <v>46</v>
      </c>
      <c r="R1101">
        <v>4</v>
      </c>
      <c r="S1101" s="4">
        <v>103</v>
      </c>
      <c r="T1101" s="2">
        <v>209.36</v>
      </c>
      <c r="U1101" s="2">
        <v>29.31</v>
      </c>
      <c r="V1101" s="2">
        <v>238.67</v>
      </c>
      <c r="X1101" s="2">
        <v>0</v>
      </c>
      <c r="Y1101" s="2">
        <v>0</v>
      </c>
      <c r="Z1101" s="2">
        <v>0</v>
      </c>
      <c r="AB1101" s="2">
        <v>0</v>
      </c>
      <c r="AC1101" s="2">
        <v>0</v>
      </c>
      <c r="AD1101" s="2">
        <v>0</v>
      </c>
      <c r="AF1101" s="2">
        <v>0</v>
      </c>
      <c r="AG1101" s="2">
        <v>0</v>
      </c>
      <c r="AH1101" s="2">
        <v>0</v>
      </c>
      <c r="AJ1101" s="100">
        <v>298.60000000000002</v>
      </c>
      <c r="AK1101" s="21">
        <f t="shared" si="34"/>
        <v>41.804000000000009</v>
      </c>
      <c r="AL1101" s="21">
        <f t="shared" si="35"/>
        <v>340.40400000000005</v>
      </c>
      <c r="AN1101" s="19">
        <v>0</v>
      </c>
      <c r="AO1101" s="2"/>
      <c r="AS1101" s="17"/>
      <c r="AT1101" s="17"/>
      <c r="AU1101" s="13"/>
      <c r="AV1101" s="13"/>
      <c r="AW1101" s="31"/>
      <c r="AX1101" s="38"/>
      <c r="AY1101" s="33"/>
      <c r="AZ1101" s="33"/>
      <c r="BA1101" s="34"/>
      <c r="BB1101" s="35"/>
      <c r="BC1101" s="45"/>
      <c r="BD1101" s="46"/>
      <c r="BE1101" s="20"/>
    </row>
    <row r="1102" spans="1:57" x14ac:dyDescent="0.35">
      <c r="A1102" s="14">
        <v>1102</v>
      </c>
      <c r="B1102" t="s">
        <v>3038</v>
      </c>
      <c r="C1102" t="s">
        <v>38</v>
      </c>
      <c r="D1102" t="s">
        <v>2896</v>
      </c>
      <c r="E1102" t="s">
        <v>2897</v>
      </c>
      <c r="G1102" s="2">
        <v>2.0099999999999998</v>
      </c>
      <c r="H1102" t="s">
        <v>76</v>
      </c>
      <c r="I1102" t="s">
        <v>3039</v>
      </c>
      <c r="K1102" t="s">
        <v>2899</v>
      </c>
      <c r="M1102" t="s">
        <v>51</v>
      </c>
      <c r="N1102" t="s">
        <v>2900</v>
      </c>
      <c r="O1102" t="s">
        <v>1021</v>
      </c>
      <c r="P1102" t="s">
        <v>2915</v>
      </c>
      <c r="Q1102" t="s">
        <v>46</v>
      </c>
      <c r="R1102">
        <v>5</v>
      </c>
      <c r="S1102" s="4">
        <v>107</v>
      </c>
      <c r="T1102" s="2">
        <v>215.11</v>
      </c>
      <c r="U1102" s="2">
        <v>30.12</v>
      </c>
      <c r="V1102" s="2">
        <v>245.23</v>
      </c>
      <c r="X1102" s="2">
        <v>0</v>
      </c>
      <c r="Y1102" s="2">
        <v>0</v>
      </c>
      <c r="Z1102" s="2">
        <v>0</v>
      </c>
      <c r="AB1102" s="2">
        <v>0</v>
      </c>
      <c r="AC1102" s="2">
        <v>0</v>
      </c>
      <c r="AD1102" s="2">
        <v>0</v>
      </c>
      <c r="AF1102" s="2">
        <v>0</v>
      </c>
      <c r="AG1102" s="2">
        <v>0</v>
      </c>
      <c r="AH1102" s="2">
        <v>0</v>
      </c>
      <c r="AJ1102" s="100">
        <v>300.68</v>
      </c>
      <c r="AK1102" s="21">
        <f t="shared" si="34"/>
        <v>42.095200000000006</v>
      </c>
      <c r="AL1102" s="21">
        <f t="shared" si="35"/>
        <v>342.77520000000004</v>
      </c>
      <c r="AN1102" s="19">
        <v>0</v>
      </c>
      <c r="AO1102" s="2"/>
      <c r="AS1102" s="17"/>
      <c r="AT1102" s="17"/>
      <c r="AU1102" s="13"/>
      <c r="AV1102" s="13"/>
      <c r="AW1102" s="31"/>
      <c r="AX1102" s="38"/>
      <c r="AY1102" s="33"/>
      <c r="AZ1102" s="33"/>
      <c r="BA1102" s="34"/>
      <c r="BB1102" s="35"/>
      <c r="BC1102" s="45"/>
      <c r="BD1102" s="46"/>
      <c r="BE1102" s="20"/>
    </row>
    <row r="1103" spans="1:57" x14ac:dyDescent="0.35">
      <c r="A1103" s="14">
        <v>1103</v>
      </c>
      <c r="B1103" t="s">
        <v>2952</v>
      </c>
      <c r="C1103" t="s">
        <v>38</v>
      </c>
      <c r="D1103" t="s">
        <v>2896</v>
      </c>
      <c r="E1103" t="s">
        <v>2897</v>
      </c>
      <c r="G1103" s="2">
        <v>2.0099999999999998</v>
      </c>
      <c r="H1103" t="s">
        <v>76</v>
      </c>
      <c r="I1103" t="s">
        <v>2953</v>
      </c>
      <c r="K1103" t="s">
        <v>2899</v>
      </c>
      <c r="M1103" t="s">
        <v>51</v>
      </c>
      <c r="N1103" t="s">
        <v>2900</v>
      </c>
      <c r="O1103" t="s">
        <v>2954</v>
      </c>
      <c r="P1103" t="s">
        <v>2915</v>
      </c>
      <c r="Q1103" t="s">
        <v>46</v>
      </c>
      <c r="R1103">
        <v>3</v>
      </c>
      <c r="S1103" s="4">
        <v>72</v>
      </c>
      <c r="T1103" s="2">
        <v>144.75</v>
      </c>
      <c r="U1103" s="2">
        <v>20.27</v>
      </c>
      <c r="V1103" s="2">
        <v>165.02</v>
      </c>
      <c r="X1103" s="2">
        <v>0</v>
      </c>
      <c r="Y1103" s="2">
        <v>0</v>
      </c>
      <c r="Z1103" s="2">
        <v>0</v>
      </c>
      <c r="AB1103" s="2">
        <v>0</v>
      </c>
      <c r="AC1103" s="2">
        <v>0</v>
      </c>
      <c r="AD1103" s="2">
        <v>0</v>
      </c>
      <c r="AF1103" s="2">
        <v>0</v>
      </c>
      <c r="AG1103" s="2">
        <v>0</v>
      </c>
      <c r="AH1103" s="2">
        <v>0</v>
      </c>
      <c r="AJ1103" s="100">
        <v>208.27</v>
      </c>
      <c r="AK1103" s="21">
        <f t="shared" si="34"/>
        <v>29.157800000000005</v>
      </c>
      <c r="AL1103" s="21">
        <f t="shared" si="35"/>
        <v>237.42780000000002</v>
      </c>
      <c r="AN1103" s="19">
        <v>0</v>
      </c>
      <c r="AO1103" s="2"/>
      <c r="AS1103" s="17"/>
      <c r="AT1103" s="17"/>
      <c r="AU1103" s="13"/>
      <c r="AV1103" s="13"/>
      <c r="AW1103" s="31"/>
      <c r="AX1103" s="38"/>
      <c r="AY1103" s="33"/>
      <c r="AZ1103" s="33"/>
      <c r="BA1103" s="34"/>
      <c r="BB1103" s="35"/>
      <c r="BC1103" s="45"/>
      <c r="BD1103" s="46"/>
      <c r="BE1103" s="20"/>
    </row>
    <row r="1104" spans="1:57" x14ac:dyDescent="0.35">
      <c r="A1104" s="14">
        <v>1104</v>
      </c>
      <c r="B1104" t="s">
        <v>3065</v>
      </c>
      <c r="C1104" t="s">
        <v>38</v>
      </c>
      <c r="D1104" t="s">
        <v>2896</v>
      </c>
      <c r="E1104" t="s">
        <v>2897</v>
      </c>
      <c r="G1104" s="2">
        <v>2.0299999999999998</v>
      </c>
      <c r="H1104" t="s">
        <v>76</v>
      </c>
      <c r="I1104" t="s">
        <v>3066</v>
      </c>
      <c r="K1104" t="s">
        <v>2899</v>
      </c>
      <c r="M1104" t="s">
        <v>51</v>
      </c>
      <c r="N1104" t="s">
        <v>2900</v>
      </c>
      <c r="O1104" t="s">
        <v>383</v>
      </c>
      <c r="P1104" t="s">
        <v>2902</v>
      </c>
      <c r="Q1104" t="s">
        <v>46</v>
      </c>
      <c r="R1104">
        <v>5</v>
      </c>
      <c r="S1104" s="4">
        <v>112</v>
      </c>
      <c r="T1104" s="2">
        <v>227.65</v>
      </c>
      <c r="U1104" s="2">
        <v>31.87</v>
      </c>
      <c r="V1104" s="2">
        <v>259.52</v>
      </c>
      <c r="X1104" s="2">
        <v>0</v>
      </c>
      <c r="Y1104" s="2">
        <v>0</v>
      </c>
      <c r="Z1104" s="2">
        <v>0</v>
      </c>
      <c r="AB1104" s="2">
        <v>0</v>
      </c>
      <c r="AC1104" s="2">
        <v>0</v>
      </c>
      <c r="AD1104" s="2">
        <v>0</v>
      </c>
      <c r="AF1104" s="2">
        <v>0</v>
      </c>
      <c r="AG1104" s="2">
        <v>0</v>
      </c>
      <c r="AH1104" s="2">
        <v>0</v>
      </c>
      <c r="AJ1104" s="100">
        <v>324.69</v>
      </c>
      <c r="AK1104" s="21">
        <f t="shared" si="34"/>
        <v>45.456600000000002</v>
      </c>
      <c r="AL1104" s="21">
        <f t="shared" si="35"/>
        <v>370.14659999999998</v>
      </c>
      <c r="AN1104" s="19">
        <v>0</v>
      </c>
      <c r="AO1104" s="2"/>
      <c r="AS1104" s="17"/>
      <c r="AT1104" s="17"/>
      <c r="AU1104" s="13"/>
      <c r="AV1104" s="13"/>
      <c r="AW1104" s="31"/>
      <c r="AX1104" s="38"/>
      <c r="AY1104" s="33"/>
      <c r="AZ1104" s="33"/>
      <c r="BA1104" s="34"/>
      <c r="BB1104" s="35"/>
      <c r="BC1104" s="45"/>
      <c r="BD1104" s="46"/>
      <c r="BE1104" s="20"/>
    </row>
    <row r="1105" spans="1:57" x14ac:dyDescent="0.35">
      <c r="A1105" s="14">
        <v>1105</v>
      </c>
      <c r="B1105" t="s">
        <v>3016</v>
      </c>
      <c r="C1105" t="s">
        <v>38</v>
      </c>
      <c r="D1105" t="s">
        <v>2896</v>
      </c>
      <c r="E1105" t="s">
        <v>2897</v>
      </c>
      <c r="G1105" s="2">
        <v>2.0299999999999998</v>
      </c>
      <c r="H1105" t="s">
        <v>76</v>
      </c>
      <c r="I1105" t="s">
        <v>3017</v>
      </c>
      <c r="K1105" t="s">
        <v>2899</v>
      </c>
      <c r="M1105" t="s">
        <v>51</v>
      </c>
      <c r="N1105" t="s">
        <v>2900</v>
      </c>
      <c r="O1105" t="s">
        <v>2968</v>
      </c>
      <c r="P1105" t="s">
        <v>2902</v>
      </c>
      <c r="Q1105" t="s">
        <v>46</v>
      </c>
      <c r="R1105">
        <v>4</v>
      </c>
      <c r="S1105" s="4">
        <v>103</v>
      </c>
      <c r="T1105" s="2">
        <v>209.36</v>
      </c>
      <c r="U1105" s="2">
        <v>29.31</v>
      </c>
      <c r="V1105" s="2">
        <v>238.67</v>
      </c>
      <c r="X1105" s="2">
        <v>0</v>
      </c>
      <c r="Y1105" s="2">
        <v>0</v>
      </c>
      <c r="Z1105" s="2">
        <v>0</v>
      </c>
      <c r="AB1105" s="2">
        <v>0</v>
      </c>
      <c r="AC1105" s="2">
        <v>0</v>
      </c>
      <c r="AD1105" s="2">
        <v>0</v>
      </c>
      <c r="AF1105" s="2">
        <v>0</v>
      </c>
      <c r="AG1105" s="2">
        <v>0</v>
      </c>
      <c r="AH1105" s="2">
        <v>0</v>
      </c>
      <c r="AJ1105" s="100">
        <v>298.60000000000002</v>
      </c>
      <c r="AK1105" s="21">
        <f t="shared" si="34"/>
        <v>41.804000000000009</v>
      </c>
      <c r="AL1105" s="21">
        <f t="shared" si="35"/>
        <v>340.40400000000005</v>
      </c>
      <c r="AN1105" s="19">
        <v>0</v>
      </c>
      <c r="AO1105" s="2"/>
      <c r="AS1105" s="17"/>
      <c r="AT1105" s="17"/>
      <c r="AU1105" s="13"/>
      <c r="AV1105" s="13"/>
      <c r="AW1105" s="31"/>
      <c r="AX1105" s="38"/>
      <c r="AY1105" s="33"/>
      <c r="AZ1105" s="33"/>
      <c r="BA1105" s="34"/>
      <c r="BB1105" s="35"/>
      <c r="BC1105" s="45"/>
      <c r="BD1105" s="46"/>
      <c r="BE1105" s="20"/>
    </row>
    <row r="1106" spans="1:57" x14ac:dyDescent="0.35">
      <c r="A1106" s="14">
        <v>1106</v>
      </c>
      <c r="B1106" t="s">
        <v>2930</v>
      </c>
      <c r="C1106" t="s">
        <v>38</v>
      </c>
      <c r="D1106" t="s">
        <v>2896</v>
      </c>
      <c r="E1106" t="s">
        <v>2897</v>
      </c>
      <c r="G1106" s="2">
        <v>4</v>
      </c>
      <c r="H1106" t="s">
        <v>76</v>
      </c>
      <c r="I1106" t="s">
        <v>2931</v>
      </c>
      <c r="K1106" t="s">
        <v>2899</v>
      </c>
      <c r="M1106" t="s">
        <v>51</v>
      </c>
      <c r="N1106" t="s">
        <v>2900</v>
      </c>
      <c r="O1106" t="s">
        <v>365</v>
      </c>
      <c r="P1106" t="s">
        <v>2902</v>
      </c>
      <c r="Q1106" t="s">
        <v>46</v>
      </c>
      <c r="R1106">
        <v>3</v>
      </c>
      <c r="S1106" s="7">
        <v>64</v>
      </c>
      <c r="T1106" s="2">
        <v>255.91</v>
      </c>
      <c r="U1106" s="2">
        <v>35.83</v>
      </c>
      <c r="V1106" s="2">
        <v>291.74</v>
      </c>
      <c r="X1106" s="2">
        <v>0</v>
      </c>
      <c r="Y1106" s="2">
        <v>0</v>
      </c>
      <c r="Z1106" s="2">
        <v>0</v>
      </c>
      <c r="AB1106" s="2">
        <v>0</v>
      </c>
      <c r="AC1106" s="2">
        <v>0</v>
      </c>
      <c r="AD1106" s="2">
        <v>0</v>
      </c>
      <c r="AF1106" s="2">
        <v>0</v>
      </c>
      <c r="AG1106" s="2">
        <v>0</v>
      </c>
      <c r="AH1106" s="2">
        <v>0</v>
      </c>
      <c r="AJ1106" s="100">
        <v>337.66</v>
      </c>
      <c r="AK1106" s="21">
        <f t="shared" si="34"/>
        <v>47.272400000000005</v>
      </c>
      <c r="AL1106" s="21">
        <f t="shared" si="35"/>
        <v>384.93240000000003</v>
      </c>
      <c r="AN1106" s="19">
        <v>0</v>
      </c>
      <c r="AO1106" s="2"/>
      <c r="AS1106" s="17"/>
      <c r="AT1106" s="17"/>
      <c r="AU1106" s="13"/>
      <c r="AV1106" s="13"/>
      <c r="AW1106" s="31"/>
      <c r="AX1106" s="38"/>
      <c r="AY1106" s="33"/>
      <c r="AZ1106" s="33"/>
      <c r="BA1106" s="34"/>
      <c r="BB1106" s="35"/>
      <c r="BC1106" s="45"/>
      <c r="BD1106" s="46"/>
      <c r="BE1106" s="20"/>
    </row>
    <row r="1107" spans="1:57" x14ac:dyDescent="0.35">
      <c r="A1107" s="14">
        <v>1107</v>
      </c>
      <c r="B1107" t="s">
        <v>2955</v>
      </c>
      <c r="C1107" t="s">
        <v>38</v>
      </c>
      <c r="D1107" t="s">
        <v>2896</v>
      </c>
      <c r="E1107" t="s">
        <v>2897</v>
      </c>
      <c r="G1107" s="2">
        <v>2.0299999999999998</v>
      </c>
      <c r="H1107" t="s">
        <v>76</v>
      </c>
      <c r="I1107" t="s">
        <v>2956</v>
      </c>
      <c r="K1107" t="s">
        <v>2899</v>
      </c>
      <c r="M1107" t="s">
        <v>51</v>
      </c>
      <c r="N1107" t="s">
        <v>2900</v>
      </c>
      <c r="O1107" t="s">
        <v>2901</v>
      </c>
      <c r="P1107" t="s">
        <v>2902</v>
      </c>
      <c r="Q1107" t="s">
        <v>46</v>
      </c>
      <c r="R1107">
        <v>3</v>
      </c>
      <c r="S1107" s="4">
        <v>72</v>
      </c>
      <c r="T1107" s="2">
        <v>146.35</v>
      </c>
      <c r="U1107" s="2">
        <v>20.49</v>
      </c>
      <c r="V1107" s="2">
        <v>166.84</v>
      </c>
      <c r="X1107" s="2">
        <v>0</v>
      </c>
      <c r="Y1107" s="2">
        <v>0</v>
      </c>
      <c r="Z1107" s="2">
        <v>0</v>
      </c>
      <c r="AB1107" s="2">
        <v>0</v>
      </c>
      <c r="AC1107" s="2">
        <v>0</v>
      </c>
      <c r="AD1107" s="2">
        <v>0</v>
      </c>
      <c r="AF1107" s="2">
        <v>0</v>
      </c>
      <c r="AG1107" s="2">
        <v>0</v>
      </c>
      <c r="AH1107" s="2">
        <v>0</v>
      </c>
      <c r="AJ1107" s="100">
        <v>208.73000000000002</v>
      </c>
      <c r="AK1107" s="21">
        <f t="shared" si="34"/>
        <v>29.222200000000004</v>
      </c>
      <c r="AL1107" s="21">
        <f t="shared" si="35"/>
        <v>237.95220000000003</v>
      </c>
      <c r="AN1107" s="19">
        <v>0</v>
      </c>
      <c r="AO1107" s="2"/>
      <c r="AS1107" s="17"/>
      <c r="AT1107" s="17"/>
      <c r="AU1107" s="13"/>
      <c r="AV1107" s="13"/>
      <c r="AW1107" s="31"/>
      <c r="AX1107" s="38"/>
      <c r="AY1107" s="33"/>
      <c r="AZ1107" s="33"/>
      <c r="BA1107" s="34"/>
      <c r="BB1107" s="35"/>
      <c r="BC1107" s="45"/>
      <c r="BD1107" s="46"/>
      <c r="BE1107" s="20"/>
    </row>
    <row r="1108" spans="1:57" x14ac:dyDescent="0.35">
      <c r="A1108" s="14">
        <v>1108</v>
      </c>
      <c r="B1108" t="s">
        <v>3078</v>
      </c>
      <c r="C1108" t="s">
        <v>38</v>
      </c>
      <c r="D1108" t="s">
        <v>2896</v>
      </c>
      <c r="E1108" t="s">
        <v>2897</v>
      </c>
      <c r="G1108" s="2">
        <v>2.0299999999999998</v>
      </c>
      <c r="H1108" t="s">
        <v>76</v>
      </c>
      <c r="I1108" t="s">
        <v>3079</v>
      </c>
      <c r="K1108" t="s">
        <v>2899</v>
      </c>
      <c r="M1108" t="s">
        <v>51</v>
      </c>
      <c r="N1108" t="s">
        <v>2900</v>
      </c>
      <c r="O1108" t="s">
        <v>67</v>
      </c>
      <c r="P1108" t="s">
        <v>2902</v>
      </c>
      <c r="Q1108" t="s">
        <v>46</v>
      </c>
      <c r="R1108">
        <v>5</v>
      </c>
      <c r="S1108" s="4">
        <v>121</v>
      </c>
      <c r="T1108" s="2">
        <v>245.94</v>
      </c>
      <c r="U1108" s="2">
        <v>34.43</v>
      </c>
      <c r="V1108" s="2">
        <v>280.37</v>
      </c>
      <c r="X1108" s="2">
        <v>0</v>
      </c>
      <c r="Y1108" s="2">
        <v>0</v>
      </c>
      <c r="Z1108" s="2">
        <v>0</v>
      </c>
      <c r="AB1108" s="2">
        <v>0</v>
      </c>
      <c r="AC1108" s="2">
        <v>0</v>
      </c>
      <c r="AD1108" s="2">
        <v>0</v>
      </c>
      <c r="AF1108" s="2">
        <v>0</v>
      </c>
      <c r="AG1108" s="2">
        <v>0</v>
      </c>
      <c r="AH1108" s="2">
        <v>0</v>
      </c>
      <c r="AJ1108" s="100">
        <v>350.77</v>
      </c>
      <c r="AK1108" s="21">
        <f t="shared" si="34"/>
        <v>49.107800000000005</v>
      </c>
      <c r="AL1108" s="21">
        <f t="shared" si="35"/>
        <v>399.87779999999998</v>
      </c>
      <c r="AN1108" s="19">
        <v>0</v>
      </c>
      <c r="AO1108" s="2"/>
      <c r="AS1108" s="17"/>
      <c r="AT1108" s="17"/>
      <c r="AU1108" s="13"/>
      <c r="AV1108" s="13"/>
      <c r="AW1108" s="31"/>
      <c r="AX1108" s="38"/>
      <c r="AY1108" s="33"/>
      <c r="AZ1108" s="33"/>
      <c r="BA1108" s="34"/>
      <c r="BB1108" s="35"/>
      <c r="BC1108" s="45"/>
      <c r="BD1108" s="46"/>
      <c r="BE1108" s="20"/>
    </row>
    <row r="1109" spans="1:57" x14ac:dyDescent="0.35">
      <c r="A1109" s="14">
        <v>1109</v>
      </c>
      <c r="B1109" t="s">
        <v>3022</v>
      </c>
      <c r="C1109" t="s">
        <v>38</v>
      </c>
      <c r="D1109" t="s">
        <v>2896</v>
      </c>
      <c r="E1109" t="s">
        <v>2897</v>
      </c>
      <c r="G1109" s="2">
        <v>2.0299999999999998</v>
      </c>
      <c r="H1109" t="s">
        <v>76</v>
      </c>
      <c r="I1109" t="s">
        <v>3023</v>
      </c>
      <c r="K1109" t="s">
        <v>2899</v>
      </c>
      <c r="M1109" t="s">
        <v>51</v>
      </c>
      <c r="N1109" t="s">
        <v>2900</v>
      </c>
      <c r="O1109" t="s">
        <v>3024</v>
      </c>
      <c r="P1109" t="s">
        <v>2902</v>
      </c>
      <c r="Q1109" t="s">
        <v>46</v>
      </c>
      <c r="R1109">
        <v>4</v>
      </c>
      <c r="S1109" s="4">
        <v>104</v>
      </c>
      <c r="T1109" s="2">
        <v>211.39</v>
      </c>
      <c r="U1109" s="2">
        <v>29.59</v>
      </c>
      <c r="V1109" s="2">
        <v>240.98</v>
      </c>
      <c r="X1109" s="2">
        <v>0</v>
      </c>
      <c r="Y1109" s="2">
        <v>0</v>
      </c>
      <c r="Z1109" s="2">
        <v>0</v>
      </c>
      <c r="AB1109" s="2">
        <v>0</v>
      </c>
      <c r="AC1109" s="2">
        <v>0</v>
      </c>
      <c r="AD1109" s="2">
        <v>0</v>
      </c>
      <c r="AF1109" s="2">
        <v>0</v>
      </c>
      <c r="AG1109" s="2">
        <v>0</v>
      </c>
      <c r="AH1109" s="2">
        <v>0</v>
      </c>
      <c r="AJ1109" s="100">
        <v>301.5</v>
      </c>
      <c r="AK1109" s="21">
        <f t="shared" si="34"/>
        <v>42.21</v>
      </c>
      <c r="AL1109" s="21">
        <f t="shared" si="35"/>
        <v>343.71</v>
      </c>
      <c r="AN1109" s="19">
        <v>0</v>
      </c>
      <c r="AO1109" s="2"/>
      <c r="AS1109" s="17"/>
      <c r="AT1109" s="17"/>
      <c r="AU1109" s="13"/>
      <c r="AV1109" s="13"/>
      <c r="AW1109" s="31"/>
      <c r="AX1109" s="38"/>
      <c r="AY1109" s="33"/>
      <c r="AZ1109" s="33"/>
      <c r="BA1109" s="34"/>
      <c r="BB1109" s="35"/>
      <c r="BC1109" s="45"/>
      <c r="BD1109" s="46"/>
      <c r="BE1109" s="20"/>
    </row>
    <row r="1110" spans="1:57" x14ac:dyDescent="0.35">
      <c r="A1110" s="14">
        <v>1110</v>
      </c>
      <c r="B1110" t="s">
        <v>3025</v>
      </c>
      <c r="C1110" t="s">
        <v>38</v>
      </c>
      <c r="D1110" t="s">
        <v>2896</v>
      </c>
      <c r="E1110" t="s">
        <v>2897</v>
      </c>
      <c r="G1110" s="2">
        <v>2.0299999999999998</v>
      </c>
      <c r="H1110" t="s">
        <v>76</v>
      </c>
      <c r="I1110" t="s">
        <v>3026</v>
      </c>
      <c r="K1110" t="s">
        <v>2899</v>
      </c>
      <c r="M1110" t="s">
        <v>51</v>
      </c>
      <c r="N1110" t="s">
        <v>2900</v>
      </c>
      <c r="O1110" t="s">
        <v>3027</v>
      </c>
      <c r="P1110" t="s">
        <v>2902</v>
      </c>
      <c r="Q1110" t="s">
        <v>46</v>
      </c>
      <c r="R1110">
        <v>4</v>
      </c>
      <c r="S1110" s="4">
        <v>104</v>
      </c>
      <c r="T1110" s="2">
        <v>211.39</v>
      </c>
      <c r="U1110" s="2">
        <v>29.59</v>
      </c>
      <c r="V1110" s="2">
        <v>240.98</v>
      </c>
      <c r="X1110" s="2">
        <v>0</v>
      </c>
      <c r="Y1110" s="2">
        <v>0</v>
      </c>
      <c r="Z1110" s="2">
        <v>0</v>
      </c>
      <c r="AB1110" s="2">
        <v>0</v>
      </c>
      <c r="AC1110" s="2">
        <v>0</v>
      </c>
      <c r="AD1110" s="2">
        <v>0</v>
      </c>
      <c r="AF1110" s="2">
        <v>0</v>
      </c>
      <c r="AG1110" s="2">
        <v>0</v>
      </c>
      <c r="AH1110" s="2">
        <v>0</v>
      </c>
      <c r="AJ1110" s="100">
        <v>301.5</v>
      </c>
      <c r="AK1110" s="21">
        <f t="shared" si="34"/>
        <v>42.21</v>
      </c>
      <c r="AL1110" s="21">
        <f t="shared" si="35"/>
        <v>343.71</v>
      </c>
      <c r="AN1110" s="19">
        <v>0</v>
      </c>
      <c r="AO1110" s="2"/>
      <c r="AS1110" s="17"/>
      <c r="AT1110" s="17"/>
      <c r="AU1110" s="13"/>
      <c r="AV1110" s="13"/>
      <c r="AW1110" s="31"/>
      <c r="AX1110" s="38"/>
      <c r="AY1110" s="33"/>
      <c r="AZ1110" s="33"/>
      <c r="BA1110" s="34"/>
      <c r="BB1110" s="35"/>
      <c r="BC1110" s="45"/>
      <c r="BD1110" s="46"/>
      <c r="BE1110" s="20"/>
    </row>
    <row r="1111" spans="1:57" x14ac:dyDescent="0.35">
      <c r="A1111" s="14">
        <v>1111</v>
      </c>
      <c r="B1111" t="s">
        <v>2957</v>
      </c>
      <c r="C1111" t="s">
        <v>38</v>
      </c>
      <c r="D1111" t="s">
        <v>2896</v>
      </c>
      <c r="E1111" t="s">
        <v>2897</v>
      </c>
      <c r="G1111" s="2">
        <v>2.0099999999999998</v>
      </c>
      <c r="H1111" t="s">
        <v>76</v>
      </c>
      <c r="I1111" t="s">
        <v>2958</v>
      </c>
      <c r="K1111" t="s">
        <v>2899</v>
      </c>
      <c r="M1111" t="s">
        <v>51</v>
      </c>
      <c r="N1111" t="s">
        <v>2900</v>
      </c>
      <c r="O1111" t="s">
        <v>1021</v>
      </c>
      <c r="P1111" t="s">
        <v>2915</v>
      </c>
      <c r="Q1111" t="s">
        <v>46</v>
      </c>
      <c r="R1111">
        <v>4</v>
      </c>
      <c r="S1111" s="4">
        <v>72</v>
      </c>
      <c r="T1111" s="2">
        <v>144.75</v>
      </c>
      <c r="U1111" s="2">
        <v>20.27</v>
      </c>
      <c r="V1111" s="2">
        <v>165.02</v>
      </c>
      <c r="X1111" s="2">
        <v>0</v>
      </c>
      <c r="Y1111" s="2">
        <v>0</v>
      </c>
      <c r="Z1111" s="2">
        <v>0</v>
      </c>
      <c r="AB1111" s="2">
        <v>0</v>
      </c>
      <c r="AC1111" s="2">
        <v>0</v>
      </c>
      <c r="AD1111" s="2">
        <v>0</v>
      </c>
      <c r="AF1111" s="2">
        <v>0</v>
      </c>
      <c r="AG1111" s="2">
        <v>0</v>
      </c>
      <c r="AH1111" s="2">
        <v>0</v>
      </c>
      <c r="AJ1111" s="100">
        <v>208.27</v>
      </c>
      <c r="AK1111" s="21">
        <f t="shared" si="34"/>
        <v>29.157800000000005</v>
      </c>
      <c r="AL1111" s="21">
        <f t="shared" si="35"/>
        <v>237.42780000000002</v>
      </c>
      <c r="AN1111" s="19">
        <v>0</v>
      </c>
      <c r="AO1111" s="2"/>
      <c r="AS1111" s="17"/>
      <c r="AT1111" s="17"/>
      <c r="AU1111" s="13"/>
      <c r="AV1111" s="13"/>
      <c r="AW1111" s="31"/>
      <c r="AX1111" s="38"/>
      <c r="AY1111" s="33"/>
      <c r="AZ1111" s="33"/>
      <c r="BA1111" s="34"/>
      <c r="BB1111" s="35"/>
      <c r="BC1111" s="45"/>
      <c r="BD1111" s="46"/>
      <c r="BE1111" s="20"/>
    </row>
    <row r="1112" spans="1:57" x14ac:dyDescent="0.35">
      <c r="A1112" s="14">
        <v>1112</v>
      </c>
      <c r="B1112" t="s">
        <v>3004</v>
      </c>
      <c r="C1112" t="s">
        <v>38</v>
      </c>
      <c r="D1112" t="s">
        <v>2896</v>
      </c>
      <c r="E1112" t="s">
        <v>2897</v>
      </c>
      <c r="G1112" s="2">
        <v>1.83</v>
      </c>
      <c r="H1112" t="s">
        <v>76</v>
      </c>
      <c r="I1112" t="s">
        <v>3005</v>
      </c>
      <c r="K1112" t="s">
        <v>2899</v>
      </c>
      <c r="M1112" t="s">
        <v>51</v>
      </c>
      <c r="N1112" t="s">
        <v>2900</v>
      </c>
      <c r="O1112" t="s">
        <v>515</v>
      </c>
      <c r="P1112" t="s">
        <v>2921</v>
      </c>
      <c r="Q1112" t="s">
        <v>46</v>
      </c>
      <c r="R1112">
        <v>4</v>
      </c>
      <c r="S1112" s="4">
        <v>98</v>
      </c>
      <c r="T1112" s="2">
        <v>179.6</v>
      </c>
      <c r="U1112" s="2">
        <v>25.14</v>
      </c>
      <c r="V1112" s="2">
        <v>204.74</v>
      </c>
      <c r="X1112" s="2">
        <v>0</v>
      </c>
      <c r="Y1112" s="2">
        <v>0</v>
      </c>
      <c r="Z1112" s="2">
        <v>0</v>
      </c>
      <c r="AB1112" s="2">
        <v>0</v>
      </c>
      <c r="AC1112" s="2">
        <v>0</v>
      </c>
      <c r="AD1112" s="2">
        <v>0</v>
      </c>
      <c r="AF1112" s="2">
        <v>0</v>
      </c>
      <c r="AG1112" s="2">
        <v>0</v>
      </c>
      <c r="AH1112" s="2">
        <v>0</v>
      </c>
      <c r="AJ1112" s="100">
        <v>251.44</v>
      </c>
      <c r="AK1112" s="21">
        <f t="shared" si="34"/>
        <v>35.201600000000006</v>
      </c>
      <c r="AL1112" s="21">
        <f t="shared" si="35"/>
        <v>286.64159999999998</v>
      </c>
      <c r="AN1112" s="19">
        <v>0</v>
      </c>
      <c r="AO1112" s="2"/>
      <c r="AS1112" s="17"/>
      <c r="AT1112" s="17"/>
      <c r="AU1112" s="13"/>
      <c r="AV1112" s="13"/>
      <c r="AW1112" s="31"/>
      <c r="AX1112" s="38"/>
      <c r="AY1112" s="33"/>
      <c r="AZ1112" s="33"/>
      <c r="BA1112" s="34"/>
      <c r="BB1112" s="35"/>
      <c r="BC1112" s="45"/>
      <c r="BD1112" s="46"/>
      <c r="BE1112" s="20"/>
    </row>
    <row r="1113" spans="1:57" x14ac:dyDescent="0.35">
      <c r="A1113" s="14">
        <v>1113</v>
      </c>
      <c r="B1113" t="s">
        <v>3089</v>
      </c>
      <c r="C1113" t="s">
        <v>38</v>
      </c>
      <c r="D1113" t="s">
        <v>2896</v>
      </c>
      <c r="E1113" t="s">
        <v>2897</v>
      </c>
      <c r="G1113" s="2">
        <v>2.0299999999999998</v>
      </c>
      <c r="H1113" t="s">
        <v>2147</v>
      </c>
      <c r="I1113" t="s">
        <v>3090</v>
      </c>
      <c r="K1113" t="s">
        <v>2899</v>
      </c>
      <c r="M1113" t="s">
        <v>51</v>
      </c>
      <c r="N1113" t="s">
        <v>2900</v>
      </c>
      <c r="O1113" t="s">
        <v>3091</v>
      </c>
      <c r="P1113" t="s">
        <v>2902</v>
      </c>
      <c r="Q1113" t="s">
        <v>46</v>
      </c>
      <c r="R1113">
        <v>7</v>
      </c>
      <c r="S1113" s="4">
        <v>125</v>
      </c>
      <c r="T1113" s="2">
        <v>254.07</v>
      </c>
      <c r="U1113" s="2">
        <v>35.57</v>
      </c>
      <c r="V1113" s="2">
        <v>289.64</v>
      </c>
      <c r="X1113" s="2">
        <v>0</v>
      </c>
      <c r="Y1113" s="2">
        <v>0</v>
      </c>
      <c r="Z1113" s="2">
        <v>0</v>
      </c>
      <c r="AB1113" s="2">
        <v>0</v>
      </c>
      <c r="AC1113" s="2">
        <v>0</v>
      </c>
      <c r="AD1113" s="2">
        <v>0</v>
      </c>
      <c r="AF1113" s="2">
        <v>0</v>
      </c>
      <c r="AG1113" s="2">
        <v>0</v>
      </c>
      <c r="AH1113" s="2">
        <v>0</v>
      </c>
      <c r="AJ1113" s="100">
        <v>724.74</v>
      </c>
      <c r="AK1113" s="21">
        <f t="shared" si="34"/>
        <v>101.46360000000001</v>
      </c>
      <c r="AL1113" s="21">
        <f t="shared" si="35"/>
        <v>826.20360000000005</v>
      </c>
      <c r="AN1113" s="19">
        <v>0</v>
      </c>
      <c r="AO1113" s="2"/>
      <c r="AS1113" s="17"/>
      <c r="AT1113" s="17"/>
      <c r="AU1113" s="13"/>
      <c r="AV1113" s="13"/>
      <c r="AW1113" s="31"/>
      <c r="AX1113" s="38"/>
      <c r="AY1113" s="33"/>
      <c r="AZ1113" s="33"/>
      <c r="BA1113" s="34"/>
      <c r="BB1113" s="35"/>
      <c r="BC1113" s="45"/>
      <c r="BD1113" s="46"/>
      <c r="BE1113" s="20"/>
    </row>
    <row r="1114" spans="1:57" x14ac:dyDescent="0.35">
      <c r="A1114" s="14">
        <v>1114</v>
      </c>
      <c r="B1114" t="s">
        <v>2922</v>
      </c>
      <c r="C1114" t="s">
        <v>38</v>
      </c>
      <c r="D1114" t="s">
        <v>2896</v>
      </c>
      <c r="E1114" t="s">
        <v>2897</v>
      </c>
      <c r="G1114" s="2">
        <v>2.11</v>
      </c>
      <c r="H1114" t="s">
        <v>90</v>
      </c>
      <c r="I1114" t="s">
        <v>2923</v>
      </c>
      <c r="K1114" t="s">
        <v>2899</v>
      </c>
      <c r="M1114" t="s">
        <v>51</v>
      </c>
      <c r="N1114" t="s">
        <v>2900</v>
      </c>
      <c r="O1114" t="s">
        <v>383</v>
      </c>
      <c r="P1114" t="s">
        <v>2912</v>
      </c>
      <c r="Q1114" t="s">
        <v>46</v>
      </c>
      <c r="R1114">
        <v>3</v>
      </c>
      <c r="S1114" s="7">
        <v>61</v>
      </c>
      <c r="T1114" s="2">
        <v>128.72999999999999</v>
      </c>
      <c r="U1114" s="2">
        <v>18.02</v>
      </c>
      <c r="V1114" s="2">
        <v>146.75</v>
      </c>
      <c r="X1114" s="2">
        <v>0</v>
      </c>
      <c r="Y1114" s="2">
        <v>0</v>
      </c>
      <c r="Z1114" s="2">
        <v>0</v>
      </c>
      <c r="AB1114" s="2">
        <v>0</v>
      </c>
      <c r="AC1114" s="2">
        <v>0</v>
      </c>
      <c r="AD1114" s="2">
        <v>0</v>
      </c>
      <c r="AF1114" s="2">
        <v>0</v>
      </c>
      <c r="AG1114" s="2">
        <v>0</v>
      </c>
      <c r="AH1114" s="2">
        <v>0</v>
      </c>
      <c r="AJ1114" s="100">
        <v>208.26</v>
      </c>
      <c r="AK1114" s="21">
        <f t="shared" si="34"/>
        <v>29.156400000000001</v>
      </c>
      <c r="AL1114" s="21">
        <f t="shared" si="35"/>
        <v>237.41639999999998</v>
      </c>
      <c r="AN1114" s="19">
        <v>0</v>
      </c>
      <c r="AO1114" s="2"/>
      <c r="AS1114" s="17"/>
      <c r="AT1114" s="17"/>
      <c r="AU1114" s="13"/>
      <c r="AV1114" s="13"/>
      <c r="AW1114" s="31"/>
      <c r="AX1114" s="38"/>
      <c r="AY1114" s="33"/>
      <c r="AZ1114" s="33"/>
      <c r="BA1114" s="34"/>
      <c r="BB1114" s="35"/>
      <c r="BC1114" s="45"/>
      <c r="BD1114" s="47"/>
      <c r="BE1114" s="20"/>
    </row>
    <row r="1115" spans="1:57" x14ac:dyDescent="0.35">
      <c r="A1115" s="14">
        <v>1115</v>
      </c>
      <c r="B1115" t="s">
        <v>3207</v>
      </c>
      <c r="C1115" t="s">
        <v>38</v>
      </c>
      <c r="D1115" t="s">
        <v>2896</v>
      </c>
      <c r="E1115" t="s">
        <v>2897</v>
      </c>
      <c r="G1115" s="2">
        <v>2.0299999999999998</v>
      </c>
      <c r="H1115" t="s">
        <v>90</v>
      </c>
      <c r="I1115" t="s">
        <v>3208</v>
      </c>
      <c r="K1115" t="s">
        <v>2899</v>
      </c>
      <c r="M1115" t="s">
        <v>51</v>
      </c>
      <c r="N1115" t="s">
        <v>2900</v>
      </c>
      <c r="O1115" t="s">
        <v>43</v>
      </c>
      <c r="P1115" t="s">
        <v>2902</v>
      </c>
      <c r="Q1115" t="s">
        <v>46</v>
      </c>
      <c r="R1115">
        <v>14</v>
      </c>
      <c r="S1115" s="4">
        <v>268</v>
      </c>
      <c r="T1115" s="2">
        <v>544.73</v>
      </c>
      <c r="U1115" s="2">
        <v>76.260000000000005</v>
      </c>
      <c r="V1115" s="2">
        <v>620.99</v>
      </c>
      <c r="X1115" s="2">
        <v>0</v>
      </c>
      <c r="Y1115" s="2">
        <v>0</v>
      </c>
      <c r="Z1115" s="2">
        <v>0</v>
      </c>
      <c r="AB1115" s="2">
        <v>0</v>
      </c>
      <c r="AC1115" s="2">
        <v>0</v>
      </c>
      <c r="AD1115" s="2">
        <v>0</v>
      </c>
      <c r="AF1115" s="2">
        <v>0</v>
      </c>
      <c r="AG1115" s="2">
        <v>0</v>
      </c>
      <c r="AH1115" s="2">
        <v>0</v>
      </c>
      <c r="AJ1115" s="100">
        <v>1226.9099999999999</v>
      </c>
      <c r="AK1115" s="21">
        <f t="shared" si="34"/>
        <v>171.76740000000001</v>
      </c>
      <c r="AL1115" s="21">
        <f t="shared" si="35"/>
        <v>1398.6773999999998</v>
      </c>
      <c r="AN1115" s="19">
        <v>0</v>
      </c>
      <c r="AO1115" s="2"/>
      <c r="AS1115" s="17"/>
      <c r="AT1115" s="17"/>
      <c r="AU1115" s="13"/>
      <c r="AV1115" s="13"/>
      <c r="AW1115" s="31"/>
      <c r="AX1115" s="38"/>
      <c r="AY1115" s="33"/>
      <c r="AZ1115" s="33"/>
      <c r="BA1115" s="34"/>
      <c r="BB1115" s="35"/>
      <c r="BC1115" s="45"/>
      <c r="BD1115" s="47"/>
      <c r="BE1115" s="20"/>
    </row>
    <row r="1116" spans="1:57" x14ac:dyDescent="0.35">
      <c r="A1116" s="14">
        <v>1116</v>
      </c>
      <c r="B1116" t="s">
        <v>2976</v>
      </c>
      <c r="C1116" t="s">
        <v>38</v>
      </c>
      <c r="D1116" t="s">
        <v>2896</v>
      </c>
      <c r="E1116" t="s">
        <v>2897</v>
      </c>
      <c r="G1116" s="2">
        <v>0.78</v>
      </c>
      <c r="H1116" t="s">
        <v>90</v>
      </c>
      <c r="I1116" t="s">
        <v>2977</v>
      </c>
      <c r="K1116" t="s">
        <v>2899</v>
      </c>
      <c r="M1116" t="s">
        <v>51</v>
      </c>
      <c r="N1116" t="s">
        <v>2900</v>
      </c>
      <c r="O1116" t="s">
        <v>2978</v>
      </c>
      <c r="P1116" t="s">
        <v>2900</v>
      </c>
      <c r="Q1116" t="s">
        <v>46</v>
      </c>
      <c r="R1116">
        <v>4</v>
      </c>
      <c r="S1116" s="4">
        <v>75</v>
      </c>
      <c r="T1116" s="2">
        <v>58.31</v>
      </c>
      <c r="U1116" s="2">
        <v>8.16</v>
      </c>
      <c r="V1116" s="2">
        <v>66.47</v>
      </c>
      <c r="X1116" s="2">
        <v>0</v>
      </c>
      <c r="Y1116" s="2">
        <v>0</v>
      </c>
      <c r="Z1116" s="2">
        <v>0</v>
      </c>
      <c r="AB1116" s="2">
        <v>0</v>
      </c>
      <c r="AC1116" s="2">
        <v>0</v>
      </c>
      <c r="AD1116" s="2">
        <v>0</v>
      </c>
      <c r="AF1116" s="2">
        <v>0</v>
      </c>
      <c r="AG1116" s="2">
        <v>0</v>
      </c>
      <c r="AH1116" s="2">
        <v>0</v>
      </c>
      <c r="AJ1116" s="100">
        <v>166.6</v>
      </c>
      <c r="AK1116" s="21">
        <f t="shared" si="34"/>
        <v>23.324000000000002</v>
      </c>
      <c r="AL1116" s="21">
        <f t="shared" si="35"/>
        <v>189.92400000000001</v>
      </c>
      <c r="AN1116" s="19">
        <v>0</v>
      </c>
      <c r="AO1116" s="2"/>
      <c r="AS1116" s="17"/>
      <c r="AT1116" s="17"/>
      <c r="AU1116" s="13"/>
      <c r="AV1116" s="13"/>
      <c r="AW1116" s="31"/>
      <c r="AX1116" s="38"/>
      <c r="AY1116" s="33"/>
      <c r="AZ1116" s="33"/>
      <c r="BA1116" s="34"/>
      <c r="BB1116" s="35"/>
      <c r="BC1116" s="45"/>
      <c r="BD1116" s="47"/>
      <c r="BE1116" s="20"/>
    </row>
    <row r="1117" spans="1:57" x14ac:dyDescent="0.35">
      <c r="A1117" s="14">
        <v>1117</v>
      </c>
      <c r="B1117" t="s">
        <v>2950</v>
      </c>
      <c r="C1117" t="s">
        <v>38</v>
      </c>
      <c r="D1117" t="s">
        <v>2896</v>
      </c>
      <c r="E1117" t="s">
        <v>2897</v>
      </c>
      <c r="G1117" s="2">
        <v>2.0299999999999998</v>
      </c>
      <c r="H1117" t="s">
        <v>90</v>
      </c>
      <c r="I1117" t="s">
        <v>2951</v>
      </c>
      <c r="K1117" t="s">
        <v>2899</v>
      </c>
      <c r="M1117" t="s">
        <v>51</v>
      </c>
      <c r="N1117" t="s">
        <v>2900</v>
      </c>
      <c r="O1117" t="s">
        <v>43</v>
      </c>
      <c r="P1117" t="s">
        <v>2902</v>
      </c>
      <c r="Q1117" t="s">
        <v>46</v>
      </c>
      <c r="R1117">
        <v>3</v>
      </c>
      <c r="S1117" s="4">
        <v>70</v>
      </c>
      <c r="T1117" s="2">
        <v>142.28</v>
      </c>
      <c r="U1117" s="2">
        <v>19.920000000000002</v>
      </c>
      <c r="V1117" s="2">
        <v>162.19999999999999</v>
      </c>
      <c r="X1117" s="2">
        <v>0</v>
      </c>
      <c r="Y1117" s="2">
        <v>0</v>
      </c>
      <c r="Z1117" s="2">
        <v>0</v>
      </c>
      <c r="AB1117" s="2">
        <v>0</v>
      </c>
      <c r="AC1117" s="2">
        <v>0</v>
      </c>
      <c r="AD1117" s="2">
        <v>0</v>
      </c>
      <c r="AF1117" s="2">
        <v>0</v>
      </c>
      <c r="AG1117" s="2">
        <v>0</v>
      </c>
      <c r="AH1117" s="2">
        <v>0</v>
      </c>
      <c r="AJ1117" s="100">
        <v>658.26</v>
      </c>
      <c r="AK1117" s="21">
        <f t="shared" si="34"/>
        <v>92.156400000000005</v>
      </c>
      <c r="AL1117" s="21">
        <f t="shared" si="35"/>
        <v>750.41639999999995</v>
      </c>
      <c r="AN1117" s="19">
        <v>0</v>
      </c>
      <c r="AO1117" s="2"/>
      <c r="AS1117" s="17"/>
      <c r="AT1117" s="17"/>
      <c r="AU1117" s="13"/>
      <c r="AV1117" s="13"/>
      <c r="AW1117" s="31"/>
      <c r="AX1117" s="38"/>
      <c r="AY1117" s="33"/>
      <c r="AZ1117" s="33"/>
      <c r="BA1117" s="34"/>
      <c r="BB1117" s="35"/>
      <c r="BC1117" s="45"/>
      <c r="BD1117" s="47"/>
      <c r="BE1117" s="20"/>
    </row>
    <row r="1118" spans="1:57" x14ac:dyDescent="0.35">
      <c r="A1118" s="14">
        <v>1118</v>
      </c>
      <c r="B1118" t="s">
        <v>2924</v>
      </c>
      <c r="C1118" t="s">
        <v>38</v>
      </c>
      <c r="D1118" t="s">
        <v>2896</v>
      </c>
      <c r="E1118" t="s">
        <v>2897</v>
      </c>
      <c r="G1118" s="2">
        <v>2.0299999999999998</v>
      </c>
      <c r="H1118" t="s">
        <v>90</v>
      </c>
      <c r="I1118" t="s">
        <v>2925</v>
      </c>
      <c r="K1118" t="s">
        <v>2899</v>
      </c>
      <c r="M1118" t="s">
        <v>51</v>
      </c>
      <c r="N1118" t="s">
        <v>2900</v>
      </c>
      <c r="O1118" t="s">
        <v>67</v>
      </c>
      <c r="P1118" t="s">
        <v>2902</v>
      </c>
      <c r="Q1118" t="s">
        <v>46</v>
      </c>
      <c r="R1118">
        <v>3</v>
      </c>
      <c r="S1118" s="7">
        <v>61</v>
      </c>
      <c r="T1118" s="2">
        <v>123.99</v>
      </c>
      <c r="U1118" s="2">
        <v>17.36</v>
      </c>
      <c r="V1118" s="2">
        <v>141.35</v>
      </c>
      <c r="X1118" s="2">
        <v>0</v>
      </c>
      <c r="Y1118" s="2">
        <v>0</v>
      </c>
      <c r="Z1118" s="2">
        <v>0</v>
      </c>
      <c r="AB1118" s="2">
        <v>0</v>
      </c>
      <c r="AC1118" s="2">
        <v>0</v>
      </c>
      <c r="AD1118" s="2">
        <v>0</v>
      </c>
      <c r="AF1118" s="2">
        <v>0</v>
      </c>
      <c r="AG1118" s="2">
        <v>0</v>
      </c>
      <c r="AH1118" s="2">
        <v>0</v>
      </c>
      <c r="AJ1118" s="100">
        <v>208.27</v>
      </c>
      <c r="AK1118" s="21">
        <f t="shared" si="34"/>
        <v>29.157800000000005</v>
      </c>
      <c r="AL1118" s="21">
        <f t="shared" si="35"/>
        <v>237.42780000000002</v>
      </c>
      <c r="AN1118" s="19">
        <v>0</v>
      </c>
      <c r="AO1118" s="2"/>
      <c r="AS1118" s="17"/>
      <c r="AT1118" s="17"/>
      <c r="AU1118" s="13"/>
      <c r="AV1118" s="13"/>
      <c r="AW1118" s="31"/>
      <c r="AX1118" s="38"/>
      <c r="AY1118" s="33"/>
      <c r="AZ1118" s="33"/>
      <c r="BA1118" s="34"/>
      <c r="BB1118" s="35"/>
      <c r="BC1118" s="45"/>
      <c r="BD1118" s="47"/>
      <c r="BE1118" s="20"/>
    </row>
    <row r="1119" spans="1:57" x14ac:dyDescent="0.35">
      <c r="A1119" s="14">
        <v>1119</v>
      </c>
      <c r="B1119" t="s">
        <v>3028</v>
      </c>
      <c r="C1119" t="s">
        <v>38</v>
      </c>
      <c r="D1119" t="s">
        <v>2896</v>
      </c>
      <c r="E1119" t="s">
        <v>2897</v>
      </c>
      <c r="G1119" s="2">
        <v>2.0299999999999998</v>
      </c>
      <c r="H1119" t="s">
        <v>90</v>
      </c>
      <c r="I1119" t="s">
        <v>3029</v>
      </c>
      <c r="K1119" t="s">
        <v>2899</v>
      </c>
      <c r="M1119" t="s">
        <v>51</v>
      </c>
      <c r="N1119" t="s">
        <v>2900</v>
      </c>
      <c r="O1119" t="s">
        <v>3024</v>
      </c>
      <c r="P1119" t="s">
        <v>2902</v>
      </c>
      <c r="Q1119" t="s">
        <v>46</v>
      </c>
      <c r="R1119">
        <v>6</v>
      </c>
      <c r="S1119" s="4">
        <v>104</v>
      </c>
      <c r="T1119" s="2">
        <v>211.39</v>
      </c>
      <c r="U1119" s="2">
        <v>29.59</v>
      </c>
      <c r="V1119" s="2">
        <v>240.98</v>
      </c>
      <c r="X1119" s="2">
        <v>0</v>
      </c>
      <c r="Y1119" s="2">
        <v>0</v>
      </c>
      <c r="Z1119" s="2">
        <v>0</v>
      </c>
      <c r="AB1119" s="2">
        <v>0</v>
      </c>
      <c r="AC1119" s="2">
        <v>0</v>
      </c>
      <c r="AD1119" s="2">
        <v>0</v>
      </c>
      <c r="AF1119" s="2">
        <v>0</v>
      </c>
      <c r="AG1119" s="2">
        <v>0</v>
      </c>
      <c r="AH1119" s="2">
        <v>0</v>
      </c>
      <c r="AJ1119" s="100">
        <v>301.5</v>
      </c>
      <c r="AK1119" s="21">
        <f t="shared" si="34"/>
        <v>42.21</v>
      </c>
      <c r="AL1119" s="21">
        <f t="shared" si="35"/>
        <v>343.71</v>
      </c>
      <c r="AN1119" s="19">
        <v>0</v>
      </c>
      <c r="AO1119" s="2"/>
      <c r="AS1119" s="17"/>
      <c r="AT1119" s="17"/>
      <c r="AU1119" s="13"/>
      <c r="AV1119" s="13"/>
      <c r="AW1119" s="31"/>
      <c r="AX1119" s="38"/>
      <c r="AY1119" s="33"/>
      <c r="AZ1119" s="33"/>
      <c r="BA1119" s="34"/>
      <c r="BB1119" s="35"/>
      <c r="BC1119" s="45"/>
      <c r="BD1119" s="47"/>
      <c r="BE1119" s="20"/>
    </row>
    <row r="1120" spans="1:57" x14ac:dyDescent="0.35">
      <c r="A1120" s="14">
        <v>1120</v>
      </c>
      <c r="B1120" t="s">
        <v>2895</v>
      </c>
      <c r="C1120" t="s">
        <v>38</v>
      </c>
      <c r="D1120" t="s">
        <v>2896</v>
      </c>
      <c r="E1120" t="s">
        <v>2897</v>
      </c>
      <c r="G1120" s="2">
        <v>2.0299999999999998</v>
      </c>
      <c r="H1120" t="s">
        <v>90</v>
      </c>
      <c r="I1120" t="s">
        <v>2898</v>
      </c>
      <c r="K1120" t="s">
        <v>2899</v>
      </c>
      <c r="M1120" t="s">
        <v>51</v>
      </c>
      <c r="N1120" t="s">
        <v>2900</v>
      </c>
      <c r="O1120" t="s">
        <v>2901</v>
      </c>
      <c r="P1120" t="s">
        <v>2902</v>
      </c>
      <c r="Q1120" t="s">
        <v>46</v>
      </c>
      <c r="R1120">
        <v>3</v>
      </c>
      <c r="S1120" s="7">
        <v>53</v>
      </c>
      <c r="T1120" s="2">
        <v>107.73</v>
      </c>
      <c r="U1120" s="2">
        <v>15.08</v>
      </c>
      <c r="V1120" s="2">
        <v>122.81</v>
      </c>
      <c r="X1120" s="2">
        <v>0</v>
      </c>
      <c r="Y1120" s="2">
        <v>0</v>
      </c>
      <c r="Z1120" s="2">
        <v>0</v>
      </c>
      <c r="AB1120" s="2">
        <v>0</v>
      </c>
      <c r="AC1120" s="2">
        <v>0</v>
      </c>
      <c r="AD1120" s="2">
        <v>0</v>
      </c>
      <c r="AF1120" s="2">
        <v>0</v>
      </c>
      <c r="AG1120" s="2">
        <v>0</v>
      </c>
      <c r="AH1120" s="2">
        <v>0</v>
      </c>
      <c r="AJ1120" s="100">
        <v>208.27</v>
      </c>
      <c r="AK1120" s="21">
        <f t="shared" si="34"/>
        <v>29.157800000000005</v>
      </c>
      <c r="AL1120" s="21">
        <f t="shared" si="35"/>
        <v>237.42780000000002</v>
      </c>
      <c r="AN1120" s="19">
        <v>0</v>
      </c>
      <c r="AO1120" s="2"/>
      <c r="AS1120" s="17"/>
      <c r="AT1120" s="17"/>
      <c r="AU1120" s="13"/>
      <c r="AV1120" s="13"/>
      <c r="AW1120" s="31"/>
      <c r="AX1120" s="38"/>
      <c r="AY1120" s="33"/>
      <c r="AZ1120" s="33"/>
      <c r="BA1120" s="34"/>
      <c r="BB1120" s="35"/>
      <c r="BC1120" s="45"/>
      <c r="BD1120" s="47"/>
      <c r="BE1120" s="20"/>
    </row>
    <row r="1121" spans="1:57" x14ac:dyDescent="0.35">
      <c r="A1121" s="14">
        <v>1121</v>
      </c>
      <c r="B1121" t="s">
        <v>2961</v>
      </c>
      <c r="C1121" t="s">
        <v>38</v>
      </c>
      <c r="D1121" t="s">
        <v>2896</v>
      </c>
      <c r="E1121" t="s">
        <v>2897</v>
      </c>
      <c r="G1121" s="2">
        <v>2.11</v>
      </c>
      <c r="H1121" t="s">
        <v>90</v>
      </c>
      <c r="I1121" t="s">
        <v>2962</v>
      </c>
      <c r="K1121" t="s">
        <v>2899</v>
      </c>
      <c r="M1121" t="s">
        <v>51</v>
      </c>
      <c r="N1121" t="s">
        <v>2900</v>
      </c>
      <c r="O1121" t="s">
        <v>2963</v>
      </c>
      <c r="P1121" t="s">
        <v>2912</v>
      </c>
      <c r="Q1121" t="s">
        <v>46</v>
      </c>
      <c r="R1121">
        <v>3</v>
      </c>
      <c r="S1121" s="4">
        <v>73</v>
      </c>
      <c r="T1121" s="2">
        <v>154.05000000000001</v>
      </c>
      <c r="U1121" s="2">
        <v>21.57</v>
      </c>
      <c r="V1121" s="2">
        <v>175.62</v>
      </c>
      <c r="X1121" s="2">
        <v>0</v>
      </c>
      <c r="Y1121" s="2">
        <v>0</v>
      </c>
      <c r="Z1121" s="2">
        <v>0</v>
      </c>
      <c r="AB1121" s="2">
        <v>0</v>
      </c>
      <c r="AC1121" s="2">
        <v>0</v>
      </c>
      <c r="AD1121" s="2">
        <v>0</v>
      </c>
      <c r="AF1121" s="2">
        <v>0</v>
      </c>
      <c r="AG1121" s="2">
        <v>0</v>
      </c>
      <c r="AH1121" s="2">
        <v>0</v>
      </c>
      <c r="AJ1121" s="100">
        <v>211.62</v>
      </c>
      <c r="AK1121" s="21">
        <f t="shared" si="34"/>
        <v>29.626800000000003</v>
      </c>
      <c r="AL1121" s="21">
        <f t="shared" si="35"/>
        <v>241.24680000000001</v>
      </c>
      <c r="AN1121" s="19">
        <v>0</v>
      </c>
      <c r="AO1121" s="2"/>
      <c r="AS1121" s="17"/>
      <c r="AT1121" s="17"/>
      <c r="AU1121" s="13"/>
      <c r="AV1121" s="13"/>
      <c r="AW1121" s="31"/>
      <c r="AX1121" s="38"/>
      <c r="AY1121" s="33"/>
      <c r="AZ1121" s="33"/>
      <c r="BA1121" s="34"/>
      <c r="BB1121" s="35"/>
      <c r="BC1121" s="45"/>
      <c r="BD1121" s="47"/>
      <c r="BE1121" s="20"/>
    </row>
    <row r="1122" spans="1:57" x14ac:dyDescent="0.35">
      <c r="A1122" s="14">
        <v>1122</v>
      </c>
      <c r="B1122" t="s">
        <v>2983</v>
      </c>
      <c r="C1122" t="s">
        <v>38</v>
      </c>
      <c r="D1122" t="s">
        <v>2896</v>
      </c>
      <c r="E1122" t="s">
        <v>2897</v>
      </c>
      <c r="G1122" s="2">
        <v>2.0299999999999998</v>
      </c>
      <c r="H1122" t="s">
        <v>2304</v>
      </c>
      <c r="I1122" t="s">
        <v>2984</v>
      </c>
      <c r="K1122" t="s">
        <v>2899</v>
      </c>
      <c r="M1122" t="s">
        <v>51</v>
      </c>
      <c r="N1122" t="s">
        <v>2900</v>
      </c>
      <c r="O1122" t="s">
        <v>2901</v>
      </c>
      <c r="P1122" t="s">
        <v>2902</v>
      </c>
      <c r="Q1122" t="s">
        <v>46</v>
      </c>
      <c r="R1122">
        <v>4</v>
      </c>
      <c r="S1122" s="4">
        <v>81</v>
      </c>
      <c r="T1122" s="2">
        <v>164.64</v>
      </c>
      <c r="U1122" s="2">
        <v>23.05</v>
      </c>
      <c r="V1122" s="2">
        <v>187.69</v>
      </c>
      <c r="X1122" s="2">
        <v>0</v>
      </c>
      <c r="Y1122" s="2">
        <v>0</v>
      </c>
      <c r="Z1122" s="2">
        <v>0</v>
      </c>
      <c r="AB1122" s="2">
        <v>0</v>
      </c>
      <c r="AC1122" s="2">
        <v>0</v>
      </c>
      <c r="AD1122" s="2">
        <v>0</v>
      </c>
      <c r="AF1122" s="2">
        <v>0</v>
      </c>
      <c r="AG1122" s="2">
        <v>0</v>
      </c>
      <c r="AH1122" s="2">
        <v>0</v>
      </c>
      <c r="AJ1122" s="100">
        <v>234.82</v>
      </c>
      <c r="AK1122" s="21">
        <f t="shared" si="34"/>
        <v>32.8748</v>
      </c>
      <c r="AL1122" s="21">
        <f t="shared" si="35"/>
        <v>267.69479999999999</v>
      </c>
      <c r="AN1122" s="19">
        <v>0</v>
      </c>
      <c r="AO1122" s="2"/>
      <c r="AS1122" s="17"/>
      <c r="AT1122" s="17"/>
      <c r="AU1122" s="13"/>
      <c r="AV1122" s="13"/>
      <c r="AW1122" s="31"/>
      <c r="AX1122" s="38"/>
      <c r="AY1122" s="33"/>
      <c r="AZ1122" s="33"/>
      <c r="BA1122" s="34"/>
      <c r="BB1122" s="35"/>
      <c r="BC1122" s="45"/>
      <c r="BD1122" s="47"/>
      <c r="BE1122" s="20"/>
    </row>
    <row r="1123" spans="1:57" x14ac:dyDescent="0.35">
      <c r="A1123" s="14">
        <v>1123</v>
      </c>
      <c r="B1123" t="s">
        <v>2913</v>
      </c>
      <c r="C1123" t="s">
        <v>38</v>
      </c>
      <c r="D1123" t="s">
        <v>2896</v>
      </c>
      <c r="E1123" t="s">
        <v>2897</v>
      </c>
      <c r="G1123" s="2">
        <v>2.0099999999999998</v>
      </c>
      <c r="H1123" t="s">
        <v>2304</v>
      </c>
      <c r="I1123" t="s">
        <v>2914</v>
      </c>
      <c r="K1123" t="s">
        <v>2899</v>
      </c>
      <c r="M1123" t="s">
        <v>51</v>
      </c>
      <c r="N1123" t="s">
        <v>2900</v>
      </c>
      <c r="O1123" t="s">
        <v>1021</v>
      </c>
      <c r="P1123" t="s">
        <v>2915</v>
      </c>
      <c r="Q1123" t="s">
        <v>46</v>
      </c>
      <c r="R1123">
        <v>3</v>
      </c>
      <c r="S1123" s="7">
        <v>60</v>
      </c>
      <c r="T1123" s="2">
        <v>120.62</v>
      </c>
      <c r="U1123" s="2">
        <v>16.89</v>
      </c>
      <c r="V1123" s="2">
        <v>137.51</v>
      </c>
      <c r="X1123" s="2">
        <v>0</v>
      </c>
      <c r="Y1123" s="2">
        <v>0</v>
      </c>
      <c r="Z1123" s="2">
        <v>0</v>
      </c>
      <c r="AB1123" s="2">
        <v>0</v>
      </c>
      <c r="AC1123" s="2">
        <v>0</v>
      </c>
      <c r="AD1123" s="2">
        <v>0</v>
      </c>
      <c r="AF1123" s="2">
        <v>0</v>
      </c>
      <c r="AG1123" s="2">
        <v>0</v>
      </c>
      <c r="AH1123" s="2">
        <v>0</v>
      </c>
      <c r="AJ1123" s="100">
        <v>208.26</v>
      </c>
      <c r="AK1123" s="21">
        <f t="shared" si="34"/>
        <v>29.156400000000001</v>
      </c>
      <c r="AL1123" s="21">
        <f t="shared" si="35"/>
        <v>237.41639999999998</v>
      </c>
      <c r="AN1123" s="19">
        <v>0</v>
      </c>
      <c r="AO1123" s="2"/>
      <c r="AS1123" s="17"/>
      <c r="AT1123" s="17"/>
      <c r="AU1123" s="13"/>
      <c r="AV1123" s="13"/>
      <c r="AW1123" s="31"/>
      <c r="AX1123" s="38"/>
      <c r="AY1123" s="33"/>
      <c r="AZ1123" s="33"/>
      <c r="BA1123" s="34"/>
      <c r="BB1123" s="35"/>
      <c r="BC1123" s="45"/>
      <c r="BD1123" s="47"/>
      <c r="BE1123" s="20"/>
    </row>
    <row r="1124" spans="1:57" x14ac:dyDescent="0.35">
      <c r="A1124" s="14">
        <v>1124</v>
      </c>
      <c r="B1124" t="s">
        <v>3262</v>
      </c>
      <c r="C1124" t="s">
        <v>38</v>
      </c>
      <c r="D1124" t="s">
        <v>2896</v>
      </c>
      <c r="E1124" t="s">
        <v>2897</v>
      </c>
      <c r="F1124" s="11" t="s">
        <v>3263</v>
      </c>
      <c r="G1124" s="12">
        <v>2.0299999999999998</v>
      </c>
      <c r="H1124" s="11" t="s">
        <v>2304</v>
      </c>
      <c r="I1124" s="11" t="s">
        <v>3264</v>
      </c>
      <c r="J1124" s="11"/>
      <c r="K1124" s="11" t="s">
        <v>2899</v>
      </c>
      <c r="L1124" s="11"/>
      <c r="M1124" s="11" t="s">
        <v>51</v>
      </c>
      <c r="N1124" s="11" t="s">
        <v>2900</v>
      </c>
      <c r="O1124" s="11" t="s">
        <v>43</v>
      </c>
      <c r="P1124" s="11" t="s">
        <v>2902</v>
      </c>
      <c r="Q1124" s="11" t="s">
        <v>46</v>
      </c>
      <c r="R1124" s="11">
        <v>1</v>
      </c>
      <c r="S1124" s="4">
        <v>504</v>
      </c>
      <c r="T1124" s="12">
        <v>1024.42</v>
      </c>
      <c r="U1124" s="12">
        <v>143.41999999999999</v>
      </c>
      <c r="V1124" s="2">
        <v>1167.8399999999999</v>
      </c>
      <c r="X1124" s="2">
        <v>0</v>
      </c>
      <c r="Y1124" s="2">
        <v>0</v>
      </c>
      <c r="Z1124" s="2">
        <v>0</v>
      </c>
      <c r="AB1124" s="2">
        <v>0</v>
      </c>
      <c r="AC1124" s="2">
        <v>0</v>
      </c>
      <c r="AD1124" s="2">
        <v>0</v>
      </c>
      <c r="AF1124" s="2">
        <v>0</v>
      </c>
      <c r="AG1124" s="2">
        <v>0</v>
      </c>
      <c r="AH1124" s="2">
        <v>0</v>
      </c>
      <c r="AJ1124" s="100">
        <v>1911.06</v>
      </c>
      <c r="AK1124" s="21">
        <f t="shared" si="34"/>
        <v>267.54840000000002</v>
      </c>
      <c r="AL1124" s="21">
        <f t="shared" si="35"/>
        <v>2178.6084000000001</v>
      </c>
      <c r="AN1124" s="19">
        <v>0</v>
      </c>
      <c r="AO1124" s="2"/>
      <c r="AS1124" s="17"/>
      <c r="AT1124" s="17"/>
      <c r="AU1124" s="13"/>
      <c r="AV1124" s="13"/>
      <c r="AW1124" s="31"/>
      <c r="AX1124" s="38"/>
      <c r="AY1124" s="33"/>
      <c r="AZ1124" s="33"/>
      <c r="BA1124" s="34"/>
      <c r="BB1124" s="35"/>
      <c r="BC1124" s="45"/>
      <c r="BD1124" s="47"/>
      <c r="BE1124" s="20"/>
    </row>
    <row r="1125" spans="1:57" x14ac:dyDescent="0.35">
      <c r="A1125" s="14">
        <v>1125</v>
      </c>
      <c r="B1125" t="s">
        <v>3076</v>
      </c>
      <c r="C1125" t="s">
        <v>38</v>
      </c>
      <c r="D1125" t="s">
        <v>2896</v>
      </c>
      <c r="E1125" t="s">
        <v>2897</v>
      </c>
      <c r="G1125" s="2">
        <v>2.11</v>
      </c>
      <c r="H1125" t="s">
        <v>2304</v>
      </c>
      <c r="I1125" t="s">
        <v>3077</v>
      </c>
      <c r="K1125" t="s">
        <v>2899</v>
      </c>
      <c r="M1125" t="s">
        <v>51</v>
      </c>
      <c r="N1125" t="s">
        <v>2900</v>
      </c>
      <c r="O1125" t="s">
        <v>102</v>
      </c>
      <c r="P1125" t="s">
        <v>2912</v>
      </c>
      <c r="Q1125" t="s">
        <v>46</v>
      </c>
      <c r="R1125">
        <v>6</v>
      </c>
      <c r="S1125" s="4">
        <v>119</v>
      </c>
      <c r="T1125" s="2">
        <v>251.13</v>
      </c>
      <c r="U1125" s="2">
        <v>35.159999999999997</v>
      </c>
      <c r="V1125" s="2">
        <v>286.29000000000002</v>
      </c>
      <c r="X1125" s="2">
        <v>0</v>
      </c>
      <c r="Y1125" s="2">
        <v>0</v>
      </c>
      <c r="Z1125" s="2">
        <v>0</v>
      </c>
      <c r="AB1125" s="2">
        <v>0</v>
      </c>
      <c r="AC1125" s="2">
        <v>0</v>
      </c>
      <c r="AD1125" s="2">
        <v>0</v>
      </c>
      <c r="AF1125" s="2">
        <v>0</v>
      </c>
      <c r="AG1125" s="2">
        <v>0</v>
      </c>
      <c r="AH1125" s="2">
        <v>0</v>
      </c>
      <c r="AJ1125" s="100">
        <v>344.98</v>
      </c>
      <c r="AK1125" s="21">
        <f t="shared" si="34"/>
        <v>48.297200000000004</v>
      </c>
      <c r="AL1125" s="21">
        <f t="shared" si="35"/>
        <v>393.27719999999999</v>
      </c>
      <c r="AN1125" s="19">
        <v>0</v>
      </c>
      <c r="AO1125" s="2"/>
      <c r="AS1125" s="17"/>
      <c r="AT1125" s="17"/>
      <c r="AU1125" s="13"/>
      <c r="AV1125" s="13"/>
      <c r="AW1125" s="31"/>
      <c r="AX1125" s="38"/>
      <c r="AY1125" s="33"/>
      <c r="AZ1125" s="33"/>
      <c r="BA1125" s="34"/>
      <c r="BB1125" s="35"/>
      <c r="BC1125" s="45"/>
      <c r="BD1125" s="47"/>
      <c r="BE1125" s="20"/>
    </row>
    <row r="1126" spans="1:57" x14ac:dyDescent="0.35">
      <c r="A1126" s="14">
        <v>1126</v>
      </c>
      <c r="B1126" t="s">
        <v>3184</v>
      </c>
      <c r="C1126" t="s">
        <v>38</v>
      </c>
      <c r="D1126" t="s">
        <v>2896</v>
      </c>
      <c r="E1126" t="s">
        <v>2897</v>
      </c>
      <c r="G1126" s="2">
        <v>2.11</v>
      </c>
      <c r="H1126" t="s">
        <v>2304</v>
      </c>
      <c r="I1126" t="s">
        <v>3185</v>
      </c>
      <c r="K1126" t="s">
        <v>2899</v>
      </c>
      <c r="M1126" t="s">
        <v>51</v>
      </c>
      <c r="N1126" t="s">
        <v>2900</v>
      </c>
      <c r="O1126" t="s">
        <v>3049</v>
      </c>
      <c r="P1126" t="s">
        <v>2912</v>
      </c>
      <c r="Q1126" t="s">
        <v>46</v>
      </c>
      <c r="R1126">
        <v>11</v>
      </c>
      <c r="S1126" s="4">
        <v>221</v>
      </c>
      <c r="T1126" s="2">
        <v>466.38</v>
      </c>
      <c r="U1126" s="2">
        <v>65.290000000000006</v>
      </c>
      <c r="V1126" s="2">
        <v>531.66999999999996</v>
      </c>
      <c r="X1126" s="2">
        <v>0</v>
      </c>
      <c r="Y1126" s="2">
        <v>0</v>
      </c>
      <c r="Z1126" s="2">
        <v>0</v>
      </c>
      <c r="AB1126" s="2">
        <v>0</v>
      </c>
      <c r="AC1126" s="2">
        <v>0</v>
      </c>
      <c r="AD1126" s="2">
        <v>0</v>
      </c>
      <c r="AF1126" s="2">
        <v>0</v>
      </c>
      <c r="AG1126" s="2">
        <v>0</v>
      </c>
      <c r="AH1126" s="2">
        <v>0</v>
      </c>
      <c r="AJ1126" s="100">
        <v>640.66</v>
      </c>
      <c r="AK1126" s="21">
        <f t="shared" si="34"/>
        <v>89.692400000000006</v>
      </c>
      <c r="AL1126" s="21">
        <f t="shared" si="35"/>
        <v>730.35239999999999</v>
      </c>
      <c r="AN1126" s="19">
        <v>0</v>
      </c>
      <c r="AO1126" s="2"/>
      <c r="AS1126" s="17"/>
      <c r="AT1126" s="17"/>
      <c r="AU1126" s="13"/>
      <c r="AV1126" s="13"/>
      <c r="AW1126" s="31"/>
      <c r="AX1126" s="38"/>
      <c r="AY1126" s="33"/>
      <c r="AZ1126" s="33"/>
      <c r="BA1126" s="34"/>
      <c r="BB1126" s="35"/>
      <c r="BC1126" s="45"/>
      <c r="BD1126" s="47"/>
      <c r="BE1126" s="20"/>
    </row>
    <row r="1127" spans="1:57" x14ac:dyDescent="0.35">
      <c r="A1127" s="14">
        <v>1127</v>
      </c>
      <c r="B1127" t="s">
        <v>3094</v>
      </c>
      <c r="C1127" t="s">
        <v>38</v>
      </c>
      <c r="D1127" t="s">
        <v>2896</v>
      </c>
      <c r="E1127" t="s">
        <v>2897</v>
      </c>
      <c r="G1127" s="2">
        <v>2.0299999999999998</v>
      </c>
      <c r="H1127" t="s">
        <v>2304</v>
      </c>
      <c r="I1127" t="s">
        <v>3095</v>
      </c>
      <c r="K1127" t="s">
        <v>2899</v>
      </c>
      <c r="M1127" t="s">
        <v>51</v>
      </c>
      <c r="N1127" t="s">
        <v>2900</v>
      </c>
      <c r="O1127" t="s">
        <v>3071</v>
      </c>
      <c r="P1127" t="s">
        <v>2902</v>
      </c>
      <c r="Q1127" t="s">
        <v>46</v>
      </c>
      <c r="R1127">
        <v>6</v>
      </c>
      <c r="S1127" s="4">
        <v>127</v>
      </c>
      <c r="T1127" s="2">
        <v>258.14</v>
      </c>
      <c r="U1127" s="2">
        <v>36.14</v>
      </c>
      <c r="V1127" s="2">
        <v>294.27999999999997</v>
      </c>
      <c r="X1127" s="2">
        <v>0</v>
      </c>
      <c r="Y1127" s="2">
        <v>0</v>
      </c>
      <c r="Z1127" s="2">
        <v>0</v>
      </c>
      <c r="AB1127" s="2">
        <v>0</v>
      </c>
      <c r="AC1127" s="2">
        <v>0</v>
      </c>
      <c r="AD1127" s="2">
        <v>0</v>
      </c>
      <c r="AF1127" s="2">
        <v>0</v>
      </c>
      <c r="AG1127" s="2">
        <v>0</v>
      </c>
      <c r="AH1127" s="2">
        <v>0</v>
      </c>
      <c r="AJ1127" s="100">
        <v>368.17</v>
      </c>
      <c r="AK1127" s="21">
        <f t="shared" si="34"/>
        <v>51.543800000000005</v>
      </c>
      <c r="AL1127" s="21">
        <f t="shared" si="35"/>
        <v>419.71379999999999</v>
      </c>
      <c r="AN1127" s="19">
        <v>0</v>
      </c>
      <c r="AO1127" s="2"/>
      <c r="AS1127" s="17"/>
      <c r="AT1127" s="17"/>
      <c r="AU1127" s="13"/>
      <c r="AV1127" s="13"/>
      <c r="AW1127" s="31"/>
      <c r="AX1127" s="38"/>
      <c r="AY1127" s="33"/>
      <c r="AZ1127" s="33"/>
      <c r="BA1127" s="34"/>
      <c r="BB1127" s="35"/>
      <c r="BC1127" s="45"/>
      <c r="BD1127" s="47"/>
      <c r="BE1127" s="20"/>
    </row>
    <row r="1128" spans="1:57" x14ac:dyDescent="0.35">
      <c r="A1128" s="14">
        <v>1128</v>
      </c>
      <c r="B1128" t="s">
        <v>2918</v>
      </c>
      <c r="C1128" t="s">
        <v>38</v>
      </c>
      <c r="D1128" t="s">
        <v>2896</v>
      </c>
      <c r="E1128" t="s">
        <v>2897</v>
      </c>
      <c r="G1128" s="2">
        <v>1.82</v>
      </c>
      <c r="H1128" t="s">
        <v>2304</v>
      </c>
      <c r="I1128" t="s">
        <v>2919</v>
      </c>
      <c r="K1128" t="s">
        <v>2899</v>
      </c>
      <c r="M1128" t="s">
        <v>51</v>
      </c>
      <c r="N1128" t="s">
        <v>2900</v>
      </c>
      <c r="O1128" t="s">
        <v>2920</v>
      </c>
      <c r="P1128" t="s">
        <v>2921</v>
      </c>
      <c r="Q1128" t="s">
        <v>46</v>
      </c>
      <c r="R1128">
        <v>3</v>
      </c>
      <c r="S1128" s="7">
        <v>60.3</v>
      </c>
      <c r="T1128" s="2">
        <v>109.96</v>
      </c>
      <c r="U1128" s="2">
        <v>15.39</v>
      </c>
      <c r="V1128" s="2">
        <v>125.35</v>
      </c>
      <c r="X1128" s="2">
        <v>0</v>
      </c>
      <c r="Y1128" s="2">
        <v>0</v>
      </c>
      <c r="Z1128" s="2">
        <v>0</v>
      </c>
      <c r="AB1128" s="2">
        <v>0</v>
      </c>
      <c r="AC1128" s="2">
        <v>0</v>
      </c>
      <c r="AD1128" s="2">
        <v>0</v>
      </c>
      <c r="AF1128" s="2">
        <v>0</v>
      </c>
      <c r="AG1128" s="2">
        <v>0</v>
      </c>
      <c r="AH1128" s="2">
        <v>0</v>
      </c>
      <c r="AJ1128" s="100">
        <v>208.26</v>
      </c>
      <c r="AK1128" s="21">
        <f t="shared" si="34"/>
        <v>29.156400000000001</v>
      </c>
      <c r="AL1128" s="21">
        <f t="shared" si="35"/>
        <v>237.41639999999998</v>
      </c>
      <c r="AN1128" s="19">
        <v>0</v>
      </c>
      <c r="AO1128" s="2"/>
      <c r="AS1128" s="17"/>
      <c r="AT1128" s="17"/>
      <c r="AU1128" s="13"/>
      <c r="AV1128" s="13"/>
      <c r="AW1128" s="31"/>
      <c r="AX1128" s="38"/>
      <c r="AY1128" s="33"/>
      <c r="AZ1128" s="33"/>
      <c r="BA1128" s="34"/>
      <c r="BB1128" s="35"/>
      <c r="BC1128" s="45"/>
      <c r="BD1128" s="47"/>
      <c r="BE1128" s="20"/>
    </row>
    <row r="1129" spans="1:57" x14ac:dyDescent="0.35">
      <c r="A1129" s="14">
        <v>1129</v>
      </c>
      <c r="B1129" t="s">
        <v>3197</v>
      </c>
      <c r="C1129" t="s">
        <v>38</v>
      </c>
      <c r="D1129" t="s">
        <v>2896</v>
      </c>
      <c r="E1129" t="s">
        <v>2897</v>
      </c>
      <c r="G1129" s="2">
        <v>2.11</v>
      </c>
      <c r="H1129" t="s">
        <v>2304</v>
      </c>
      <c r="I1129" t="s">
        <v>3198</v>
      </c>
      <c r="K1129" t="s">
        <v>2899</v>
      </c>
      <c r="M1129" t="s">
        <v>51</v>
      </c>
      <c r="N1129" t="s">
        <v>2900</v>
      </c>
      <c r="O1129" t="s">
        <v>2963</v>
      </c>
      <c r="P1129" t="s">
        <v>2912</v>
      </c>
      <c r="Q1129" t="s">
        <v>46</v>
      </c>
      <c r="R1129">
        <v>10</v>
      </c>
      <c r="S1129" s="4">
        <v>248</v>
      </c>
      <c r="T1129" s="2">
        <v>523.36</v>
      </c>
      <c r="U1129" s="2">
        <v>73.27</v>
      </c>
      <c r="V1129" s="2">
        <v>596.63</v>
      </c>
      <c r="X1129" s="2">
        <v>0</v>
      </c>
      <c r="Y1129" s="2">
        <v>0</v>
      </c>
      <c r="Z1129" s="2">
        <v>0</v>
      </c>
      <c r="AB1129" s="2">
        <v>0</v>
      </c>
      <c r="AC1129" s="2">
        <v>0</v>
      </c>
      <c r="AD1129" s="2">
        <v>0</v>
      </c>
      <c r="AF1129" s="2">
        <v>0</v>
      </c>
      <c r="AG1129" s="2">
        <v>0</v>
      </c>
      <c r="AH1129" s="2">
        <v>0</v>
      </c>
      <c r="AJ1129" s="100">
        <v>718.94</v>
      </c>
      <c r="AK1129" s="21">
        <f t="shared" si="34"/>
        <v>100.65160000000002</v>
      </c>
      <c r="AL1129" s="21">
        <f t="shared" si="35"/>
        <v>819.59160000000008</v>
      </c>
      <c r="AN1129" s="19">
        <v>0</v>
      </c>
      <c r="AO1129" s="2"/>
      <c r="AS1129" s="17"/>
      <c r="AT1129" s="17"/>
      <c r="AU1129" s="13"/>
      <c r="AV1129" s="13"/>
      <c r="AW1129" s="31"/>
      <c r="AX1129" s="38"/>
      <c r="AY1129" s="33"/>
      <c r="AZ1129" s="33"/>
      <c r="BA1129" s="34"/>
      <c r="BB1129" s="35"/>
      <c r="BC1129" s="45"/>
      <c r="BD1129" s="47"/>
      <c r="BE1129" s="20"/>
    </row>
    <row r="1130" spans="1:57" x14ac:dyDescent="0.35">
      <c r="A1130" s="14">
        <v>1130</v>
      </c>
      <c r="B1130" t="s">
        <v>3105</v>
      </c>
      <c r="C1130" t="s">
        <v>38</v>
      </c>
      <c r="D1130" t="s">
        <v>2896</v>
      </c>
      <c r="E1130" t="s">
        <v>2897</v>
      </c>
      <c r="G1130" s="2">
        <v>2.0099999999999998</v>
      </c>
      <c r="H1130" t="s">
        <v>2304</v>
      </c>
      <c r="I1130" t="s">
        <v>3106</v>
      </c>
      <c r="K1130" t="s">
        <v>2899</v>
      </c>
      <c r="M1130" t="s">
        <v>51</v>
      </c>
      <c r="N1130" t="s">
        <v>2900</v>
      </c>
      <c r="O1130" t="s">
        <v>2954</v>
      </c>
      <c r="P1130" t="s">
        <v>2915</v>
      </c>
      <c r="Q1130" t="s">
        <v>46</v>
      </c>
      <c r="R1130">
        <v>1</v>
      </c>
      <c r="S1130" s="4">
        <v>131</v>
      </c>
      <c r="T1130" s="2">
        <v>263.36</v>
      </c>
      <c r="U1130" s="2">
        <v>36.869999999999997</v>
      </c>
      <c r="V1130" s="2">
        <v>300.23</v>
      </c>
      <c r="X1130" s="2">
        <v>0</v>
      </c>
      <c r="Y1130" s="2">
        <v>0</v>
      </c>
      <c r="Z1130" s="2">
        <v>0</v>
      </c>
      <c r="AB1130" s="2">
        <v>0</v>
      </c>
      <c r="AC1130" s="2">
        <v>0</v>
      </c>
      <c r="AD1130" s="2">
        <v>0</v>
      </c>
      <c r="AF1130" s="2">
        <v>0</v>
      </c>
      <c r="AG1130" s="2">
        <v>0</v>
      </c>
      <c r="AH1130" s="2">
        <v>0</v>
      </c>
      <c r="AJ1130" s="100">
        <v>368.13</v>
      </c>
      <c r="AK1130" s="21">
        <f t="shared" si="34"/>
        <v>51.538200000000003</v>
      </c>
      <c r="AL1130" s="21">
        <f t="shared" si="35"/>
        <v>419.66820000000001</v>
      </c>
      <c r="AN1130" s="19">
        <v>0</v>
      </c>
      <c r="AO1130" s="2"/>
      <c r="AS1130" s="17"/>
      <c r="AT1130" s="17"/>
      <c r="AU1130" s="13"/>
      <c r="AV1130" s="13"/>
      <c r="AW1130" s="31"/>
      <c r="AX1130" s="38"/>
      <c r="AY1130" s="33"/>
      <c r="AZ1130" s="33"/>
      <c r="BA1130" s="34"/>
      <c r="BB1130" s="35"/>
      <c r="BC1130" s="45"/>
      <c r="BD1130" s="47"/>
      <c r="BE1130" s="20"/>
    </row>
    <row r="1131" spans="1:57" x14ac:dyDescent="0.35">
      <c r="A1131" s="14">
        <v>1131</v>
      </c>
      <c r="B1131" t="s">
        <v>3110</v>
      </c>
      <c r="C1131" t="s">
        <v>38</v>
      </c>
      <c r="D1131" t="s">
        <v>2896</v>
      </c>
      <c r="E1131" t="s">
        <v>2897</v>
      </c>
      <c r="G1131" s="2">
        <v>2.0299999999999998</v>
      </c>
      <c r="H1131" t="s">
        <v>202</v>
      </c>
      <c r="I1131" t="s">
        <v>3111</v>
      </c>
      <c r="K1131" t="s">
        <v>2899</v>
      </c>
      <c r="M1131" t="s">
        <v>51</v>
      </c>
      <c r="N1131" t="s">
        <v>2900</v>
      </c>
      <c r="O1131" t="s">
        <v>2968</v>
      </c>
      <c r="P1131" t="s">
        <v>2902</v>
      </c>
      <c r="Q1131" t="s">
        <v>46</v>
      </c>
      <c r="R1131">
        <v>7</v>
      </c>
      <c r="S1131" s="4">
        <v>132</v>
      </c>
      <c r="T1131" s="2">
        <v>268.3</v>
      </c>
      <c r="U1131" s="2">
        <v>37.56</v>
      </c>
      <c r="V1131" s="2">
        <v>305.86</v>
      </c>
      <c r="X1131" s="2">
        <v>0</v>
      </c>
      <c r="Y1131" s="2">
        <v>0</v>
      </c>
      <c r="Z1131" s="2">
        <v>0</v>
      </c>
      <c r="AB1131" s="2">
        <v>0</v>
      </c>
      <c r="AC1131" s="2">
        <v>0</v>
      </c>
      <c r="AD1131" s="2">
        <v>0</v>
      </c>
      <c r="AF1131" s="2">
        <v>0</v>
      </c>
      <c r="AG1131" s="2">
        <v>0</v>
      </c>
      <c r="AH1131" s="2">
        <v>0</v>
      </c>
      <c r="AJ1131" s="100">
        <v>382.66</v>
      </c>
      <c r="AK1131" s="21">
        <f t="shared" si="34"/>
        <v>53.572400000000009</v>
      </c>
      <c r="AL1131" s="21">
        <f t="shared" si="35"/>
        <v>436.23240000000004</v>
      </c>
      <c r="AN1131" s="19">
        <v>0</v>
      </c>
      <c r="AO1131" s="2"/>
      <c r="AS1131" s="17"/>
      <c r="AT1131" s="17"/>
      <c r="AU1131" s="13"/>
      <c r="AV1131" s="13"/>
      <c r="AW1131" s="31"/>
      <c r="AX1131" s="38"/>
      <c r="AY1131" s="33"/>
      <c r="AZ1131" s="33"/>
      <c r="BA1131" s="34"/>
      <c r="BB1131" s="35"/>
      <c r="BC1131" s="45"/>
      <c r="BD1131" s="47"/>
      <c r="BE1131" s="20"/>
    </row>
    <row r="1132" spans="1:57" x14ac:dyDescent="0.35">
      <c r="A1132" s="14">
        <v>1132</v>
      </c>
      <c r="B1132" t="s">
        <v>3186</v>
      </c>
      <c r="C1132" t="s">
        <v>38</v>
      </c>
      <c r="D1132" t="s">
        <v>2896</v>
      </c>
      <c r="E1132" t="s">
        <v>2897</v>
      </c>
      <c r="G1132" s="2">
        <v>1.83</v>
      </c>
      <c r="H1132" t="s">
        <v>202</v>
      </c>
      <c r="I1132" t="s">
        <v>3187</v>
      </c>
      <c r="K1132" t="s">
        <v>2899</v>
      </c>
      <c r="M1132" t="s">
        <v>51</v>
      </c>
      <c r="N1132" t="s">
        <v>2900</v>
      </c>
      <c r="O1132" t="s">
        <v>515</v>
      </c>
      <c r="P1132" t="s">
        <v>2921</v>
      </c>
      <c r="Q1132" t="s">
        <v>46</v>
      </c>
      <c r="R1132">
        <v>9</v>
      </c>
      <c r="S1132" s="4">
        <v>222</v>
      </c>
      <c r="T1132" s="2">
        <v>406.85</v>
      </c>
      <c r="U1132" s="2">
        <v>56.96</v>
      </c>
      <c r="V1132" s="2">
        <v>463.81</v>
      </c>
      <c r="X1132" s="2">
        <v>0</v>
      </c>
      <c r="Y1132" s="2">
        <v>0</v>
      </c>
      <c r="Z1132" s="2">
        <v>0</v>
      </c>
      <c r="AB1132" s="2">
        <v>0</v>
      </c>
      <c r="AC1132" s="2">
        <v>0</v>
      </c>
      <c r="AD1132" s="2">
        <v>0</v>
      </c>
      <c r="AF1132" s="2">
        <v>0</v>
      </c>
      <c r="AG1132" s="2">
        <v>0</v>
      </c>
      <c r="AH1132" s="2">
        <v>0</v>
      </c>
      <c r="AJ1132" s="100">
        <v>569.59</v>
      </c>
      <c r="AK1132" s="21">
        <f t="shared" si="34"/>
        <v>79.74260000000001</v>
      </c>
      <c r="AL1132" s="21">
        <f t="shared" si="35"/>
        <v>649.33260000000007</v>
      </c>
      <c r="AN1132" s="19">
        <v>0</v>
      </c>
      <c r="AO1132" s="2"/>
      <c r="AS1132" s="17"/>
      <c r="AT1132" s="17"/>
      <c r="AU1132" s="13"/>
      <c r="AV1132" s="13"/>
      <c r="AW1132" s="31"/>
      <c r="AX1132" s="38"/>
      <c r="AY1132" s="33"/>
      <c r="AZ1132" s="33"/>
      <c r="BA1132" s="34"/>
      <c r="BB1132" s="35"/>
      <c r="BC1132" s="45"/>
      <c r="BD1132" s="47"/>
      <c r="BE1132" s="20"/>
    </row>
    <row r="1133" spans="1:57" x14ac:dyDescent="0.35">
      <c r="A1133" s="14">
        <v>1133</v>
      </c>
      <c r="B1133" t="s">
        <v>3160</v>
      </c>
      <c r="C1133" t="s">
        <v>38</v>
      </c>
      <c r="D1133" t="s">
        <v>2896</v>
      </c>
      <c r="E1133" t="s">
        <v>2897</v>
      </c>
      <c r="G1133" s="2">
        <v>2.0299999999999998</v>
      </c>
      <c r="H1133" t="s">
        <v>202</v>
      </c>
      <c r="I1133" t="s">
        <v>3161</v>
      </c>
      <c r="K1133" t="s">
        <v>2899</v>
      </c>
      <c r="M1133" t="s">
        <v>51</v>
      </c>
      <c r="N1133" t="s">
        <v>2900</v>
      </c>
      <c r="O1133" t="s">
        <v>181</v>
      </c>
      <c r="P1133" t="s">
        <v>2902</v>
      </c>
      <c r="Q1133" t="s">
        <v>46</v>
      </c>
      <c r="R1133">
        <v>10</v>
      </c>
      <c r="S1133" s="4">
        <v>192</v>
      </c>
      <c r="T1133" s="2">
        <v>390.26</v>
      </c>
      <c r="U1133" s="2">
        <v>54.64</v>
      </c>
      <c r="V1133" s="2">
        <v>444.9</v>
      </c>
      <c r="X1133" s="2">
        <v>0</v>
      </c>
      <c r="Y1133" s="2">
        <v>0</v>
      </c>
      <c r="Z1133" s="2">
        <v>0</v>
      </c>
      <c r="AB1133" s="2">
        <v>0</v>
      </c>
      <c r="AC1133" s="2">
        <v>0</v>
      </c>
      <c r="AD1133" s="2">
        <v>0</v>
      </c>
      <c r="AF1133" s="2">
        <v>0</v>
      </c>
      <c r="AG1133" s="2">
        <v>0</v>
      </c>
      <c r="AH1133" s="2">
        <v>0</v>
      </c>
      <c r="AJ1133" s="100">
        <v>556.61</v>
      </c>
      <c r="AK1133" s="21">
        <f t="shared" si="34"/>
        <v>77.92540000000001</v>
      </c>
      <c r="AL1133" s="21">
        <f t="shared" si="35"/>
        <v>634.53539999999998</v>
      </c>
      <c r="AN1133" s="19">
        <v>0</v>
      </c>
      <c r="AO1133" s="2"/>
      <c r="AS1133" s="17"/>
      <c r="AT1133" s="17"/>
      <c r="AU1133" s="13"/>
      <c r="AV1133" s="13"/>
      <c r="AW1133" s="31"/>
      <c r="AX1133" s="38"/>
      <c r="AY1133" s="33"/>
      <c r="AZ1133" s="33"/>
      <c r="BA1133" s="34"/>
      <c r="BB1133" s="35"/>
      <c r="BC1133" s="45"/>
      <c r="BD1133" s="47"/>
      <c r="BE1133" s="20"/>
    </row>
    <row r="1134" spans="1:57" x14ac:dyDescent="0.35">
      <c r="A1134" s="14">
        <v>1134</v>
      </c>
      <c r="B1134" t="s">
        <v>3259</v>
      </c>
      <c r="C1134" t="s">
        <v>38</v>
      </c>
      <c r="D1134" t="s">
        <v>2896</v>
      </c>
      <c r="E1134" t="s">
        <v>2897</v>
      </c>
      <c r="F1134" s="11" t="s">
        <v>3260</v>
      </c>
      <c r="G1134" s="12">
        <v>2.0299999999999998</v>
      </c>
      <c r="H1134" s="11" t="s">
        <v>202</v>
      </c>
      <c r="I1134" s="11" t="s">
        <v>3261</v>
      </c>
      <c r="J1134" s="11"/>
      <c r="K1134" s="11" t="s">
        <v>2899</v>
      </c>
      <c r="L1134" s="11"/>
      <c r="M1134" s="11" t="s">
        <v>51</v>
      </c>
      <c r="N1134" s="11" t="s">
        <v>2900</v>
      </c>
      <c r="O1134" s="11" t="s">
        <v>43</v>
      </c>
      <c r="P1134" s="11" t="s">
        <v>2902</v>
      </c>
      <c r="Q1134" s="11" t="s">
        <v>46</v>
      </c>
      <c r="R1134" s="11">
        <v>7</v>
      </c>
      <c r="S1134" s="4">
        <v>497</v>
      </c>
      <c r="T1134" s="12">
        <v>1010.19</v>
      </c>
      <c r="U1134" s="12">
        <v>141.43</v>
      </c>
      <c r="V1134" s="2">
        <v>1151.6199999999999</v>
      </c>
      <c r="X1134" s="2">
        <v>0</v>
      </c>
      <c r="Y1134" s="2">
        <v>0</v>
      </c>
      <c r="Z1134" s="2">
        <v>0</v>
      </c>
      <c r="AB1134" s="2">
        <v>0</v>
      </c>
      <c r="AC1134" s="2">
        <v>0</v>
      </c>
      <c r="AD1134" s="2">
        <v>0</v>
      </c>
      <c r="AF1134" s="2">
        <v>0</v>
      </c>
      <c r="AG1134" s="2">
        <v>0</v>
      </c>
      <c r="AH1134" s="2">
        <v>0</v>
      </c>
      <c r="AJ1134" s="100">
        <v>1890.77</v>
      </c>
      <c r="AK1134" s="21">
        <f t="shared" si="34"/>
        <v>264.70780000000002</v>
      </c>
      <c r="AL1134" s="21">
        <f t="shared" si="35"/>
        <v>2155.4778000000001</v>
      </c>
      <c r="AN1134" s="19">
        <v>0</v>
      </c>
      <c r="AO1134" s="2"/>
      <c r="AS1134" s="17"/>
      <c r="AT1134" s="17"/>
      <c r="AU1134" s="13"/>
      <c r="AV1134" s="13"/>
      <c r="AW1134" s="31"/>
      <c r="AX1134" s="38"/>
      <c r="AY1134" s="33"/>
      <c r="AZ1134" s="33"/>
      <c r="BA1134" s="34"/>
      <c r="BB1134" s="35"/>
      <c r="BC1134" s="45"/>
      <c r="BD1134" s="48"/>
      <c r="BE1134" s="20"/>
    </row>
    <row r="1135" spans="1:57" x14ac:dyDescent="0.35">
      <c r="A1135" s="14">
        <v>1135</v>
      </c>
      <c r="B1135" t="s">
        <v>2932</v>
      </c>
      <c r="C1135" t="s">
        <v>38</v>
      </c>
      <c r="D1135" t="s">
        <v>2896</v>
      </c>
      <c r="E1135" t="s">
        <v>2897</v>
      </c>
      <c r="G1135" s="2">
        <v>2.0299999999999998</v>
      </c>
      <c r="H1135" t="s">
        <v>202</v>
      </c>
      <c r="I1135" t="s">
        <v>2933</v>
      </c>
      <c r="K1135" t="s">
        <v>2899</v>
      </c>
      <c r="M1135" t="s">
        <v>51</v>
      </c>
      <c r="N1135" t="s">
        <v>2900</v>
      </c>
      <c r="O1135" t="s">
        <v>2934</v>
      </c>
      <c r="P1135" t="s">
        <v>2902</v>
      </c>
      <c r="Q1135" t="s">
        <v>46</v>
      </c>
      <c r="R1135">
        <v>3</v>
      </c>
      <c r="S1135" s="7">
        <v>64</v>
      </c>
      <c r="T1135" s="2">
        <v>130.09</v>
      </c>
      <c r="U1135" s="2">
        <v>18.21</v>
      </c>
      <c r="V1135" s="2">
        <v>148.30000000000001</v>
      </c>
      <c r="X1135" s="2">
        <v>0</v>
      </c>
      <c r="Y1135" s="2">
        <v>0</v>
      </c>
      <c r="Z1135" s="2">
        <v>0</v>
      </c>
      <c r="AB1135" s="2">
        <v>0</v>
      </c>
      <c r="AC1135" s="2">
        <v>0</v>
      </c>
      <c r="AD1135" s="2">
        <v>0</v>
      </c>
      <c r="AF1135" s="2">
        <v>0</v>
      </c>
      <c r="AG1135" s="2">
        <v>0</v>
      </c>
      <c r="AH1135" s="2">
        <v>0</v>
      </c>
      <c r="AJ1135" s="100">
        <v>208.27</v>
      </c>
      <c r="AK1135" s="21">
        <f t="shared" si="34"/>
        <v>29.157800000000005</v>
      </c>
      <c r="AL1135" s="21">
        <f t="shared" si="35"/>
        <v>237.42780000000002</v>
      </c>
      <c r="AN1135" s="19">
        <v>0</v>
      </c>
      <c r="AO1135" s="2"/>
      <c r="AS1135" s="17"/>
      <c r="AT1135" s="17"/>
      <c r="AU1135" s="13"/>
      <c r="AV1135" s="13"/>
      <c r="AW1135" s="31"/>
      <c r="AX1135" s="38"/>
      <c r="AY1135" s="33"/>
      <c r="AZ1135" s="33"/>
      <c r="BA1135" s="34"/>
      <c r="BB1135" s="35"/>
      <c r="BC1135" s="45"/>
      <c r="BD1135" s="48"/>
      <c r="BE1135" s="20"/>
    </row>
    <row r="1136" spans="1:57" x14ac:dyDescent="0.35">
      <c r="A1136" s="14">
        <v>1136</v>
      </c>
      <c r="B1136" t="s">
        <v>2979</v>
      </c>
      <c r="C1136" t="s">
        <v>38</v>
      </c>
      <c r="D1136" t="s">
        <v>2896</v>
      </c>
      <c r="E1136" t="s">
        <v>2897</v>
      </c>
      <c r="G1136" s="2">
        <v>2.11</v>
      </c>
      <c r="H1136" t="s">
        <v>202</v>
      </c>
      <c r="I1136" t="s">
        <v>2980</v>
      </c>
      <c r="K1136" t="s">
        <v>2899</v>
      </c>
      <c r="M1136" t="s">
        <v>51</v>
      </c>
      <c r="N1136" t="s">
        <v>2900</v>
      </c>
      <c r="O1136" t="s">
        <v>1844</v>
      </c>
      <c r="P1136" t="s">
        <v>2912</v>
      </c>
      <c r="Q1136" t="s">
        <v>46</v>
      </c>
      <c r="R1136">
        <v>3</v>
      </c>
      <c r="S1136" s="4">
        <v>77</v>
      </c>
      <c r="T1136" s="2">
        <v>162.5</v>
      </c>
      <c r="U1136" s="2">
        <v>22.75</v>
      </c>
      <c r="V1136" s="2">
        <v>185.25</v>
      </c>
      <c r="X1136" s="2">
        <v>0</v>
      </c>
      <c r="Y1136" s="2">
        <v>0</v>
      </c>
      <c r="Z1136" s="2">
        <v>0</v>
      </c>
      <c r="AB1136" s="2">
        <v>0</v>
      </c>
      <c r="AC1136" s="2">
        <v>0</v>
      </c>
      <c r="AD1136" s="2">
        <v>0</v>
      </c>
      <c r="AF1136" s="2">
        <v>0</v>
      </c>
      <c r="AG1136" s="2">
        <v>0</v>
      </c>
      <c r="AH1136" s="2">
        <v>0</v>
      </c>
      <c r="AJ1136" s="100">
        <v>223.23000000000002</v>
      </c>
      <c r="AK1136" s="21">
        <f t="shared" si="34"/>
        <v>31.252200000000006</v>
      </c>
      <c r="AL1136" s="21">
        <f t="shared" si="35"/>
        <v>254.48220000000003</v>
      </c>
      <c r="AN1136" s="19">
        <v>0</v>
      </c>
      <c r="AO1136" s="2"/>
      <c r="AS1136" s="17"/>
      <c r="AT1136" s="17"/>
      <c r="AU1136" s="13"/>
      <c r="AV1136" s="13"/>
      <c r="AW1136" s="31"/>
      <c r="AX1136" s="38"/>
      <c r="AY1136" s="33"/>
      <c r="AZ1136" s="33"/>
      <c r="BA1136" s="34"/>
      <c r="BB1136" s="35"/>
      <c r="BC1136" s="45"/>
      <c r="BD1136" s="48"/>
      <c r="BE1136" s="20"/>
    </row>
    <row r="1137" spans="1:57" x14ac:dyDescent="0.35">
      <c r="A1137" s="14">
        <v>1137</v>
      </c>
      <c r="B1137" t="s">
        <v>3167</v>
      </c>
      <c r="C1137" t="s">
        <v>38</v>
      </c>
      <c r="D1137" t="s">
        <v>2896</v>
      </c>
      <c r="E1137" t="s">
        <v>2897</v>
      </c>
      <c r="G1137" s="2">
        <v>2.04</v>
      </c>
      <c r="H1137" t="s">
        <v>113</v>
      </c>
      <c r="I1137" t="s">
        <v>3168</v>
      </c>
      <c r="M1137" t="s">
        <v>2968</v>
      </c>
      <c r="N1137" t="s">
        <v>2902</v>
      </c>
      <c r="O1137" t="s">
        <v>51</v>
      </c>
      <c r="P1137" t="s">
        <v>2900</v>
      </c>
      <c r="Q1137" t="s">
        <v>46</v>
      </c>
      <c r="R1137">
        <v>1</v>
      </c>
      <c r="S1137" s="4">
        <v>206.63</v>
      </c>
      <c r="T1137" s="2">
        <v>420.74</v>
      </c>
      <c r="U1137" s="2">
        <v>58.9</v>
      </c>
      <c r="V1137" s="2">
        <v>479.64</v>
      </c>
      <c r="X1137" s="2">
        <v>0</v>
      </c>
      <c r="Y1137" s="2">
        <v>0</v>
      </c>
      <c r="Z1137" s="2">
        <v>0</v>
      </c>
      <c r="AB1137" s="2">
        <v>0</v>
      </c>
      <c r="AC1137" s="2">
        <v>0</v>
      </c>
      <c r="AD1137" s="2">
        <v>0</v>
      </c>
      <c r="AF1137" s="2">
        <v>0</v>
      </c>
      <c r="AG1137" s="2">
        <v>0</v>
      </c>
      <c r="AH1137" s="2">
        <v>0</v>
      </c>
      <c r="AJ1137" s="100">
        <v>600.08000000000004</v>
      </c>
      <c r="AK1137" s="21">
        <f t="shared" si="34"/>
        <v>84.011200000000017</v>
      </c>
      <c r="AL1137" s="21">
        <f t="shared" si="35"/>
        <v>684.09120000000007</v>
      </c>
      <c r="AN1137" s="19">
        <v>0</v>
      </c>
      <c r="AO1137" s="2"/>
      <c r="AS1137" s="17"/>
      <c r="AT1137" s="17"/>
      <c r="AU1137" s="13"/>
      <c r="AV1137" s="13"/>
      <c r="AW1137" s="31"/>
      <c r="AX1137" s="38"/>
      <c r="AY1137" s="33"/>
      <c r="AZ1137" s="33"/>
      <c r="BA1137" s="34"/>
      <c r="BB1137" s="35"/>
      <c r="BC1137" s="45"/>
      <c r="BD1137" s="48"/>
      <c r="BE1137" s="20"/>
    </row>
    <row r="1138" spans="1:57" x14ac:dyDescent="0.35">
      <c r="A1138" s="14">
        <v>1138</v>
      </c>
      <c r="B1138" s="14" t="s">
        <v>3310</v>
      </c>
      <c r="C1138" s="14" t="s">
        <v>38</v>
      </c>
      <c r="D1138" s="14" t="s">
        <v>3279</v>
      </c>
      <c r="E1138" s="14" t="s">
        <v>3280</v>
      </c>
      <c r="F1138" s="14"/>
      <c r="G1138" s="19">
        <v>40.25</v>
      </c>
      <c r="H1138" s="14" t="s">
        <v>3288</v>
      </c>
      <c r="I1138" s="14" t="s">
        <v>3311</v>
      </c>
      <c r="J1138" s="14"/>
      <c r="K1138" s="14" t="s">
        <v>2899</v>
      </c>
      <c r="L1138" s="14"/>
      <c r="M1138" s="14" t="s">
        <v>51</v>
      </c>
      <c r="N1138" s="14" t="s">
        <v>60</v>
      </c>
      <c r="O1138" s="14" t="s">
        <v>3312</v>
      </c>
      <c r="P1138" s="14" t="s">
        <v>3283</v>
      </c>
      <c r="Q1138" s="14" t="s">
        <v>3290</v>
      </c>
      <c r="R1138" s="14">
        <v>1</v>
      </c>
      <c r="S1138" s="19">
        <v>8.6</v>
      </c>
      <c r="T1138" s="19">
        <v>346.12</v>
      </c>
      <c r="U1138" s="19">
        <v>0</v>
      </c>
      <c r="V1138" s="19">
        <v>346.12</v>
      </c>
      <c r="W1138" s="14"/>
      <c r="X1138" s="19">
        <v>0</v>
      </c>
      <c r="Y1138" s="19">
        <v>0</v>
      </c>
      <c r="Z1138" s="19">
        <v>0</v>
      </c>
      <c r="AA1138" s="14"/>
      <c r="AB1138" s="19">
        <v>0</v>
      </c>
      <c r="AC1138" s="19">
        <v>0</v>
      </c>
      <c r="AD1138" s="19">
        <v>0</v>
      </c>
      <c r="AE1138" s="14"/>
      <c r="AF1138" s="19">
        <v>0</v>
      </c>
      <c r="AG1138" s="19">
        <v>0</v>
      </c>
      <c r="AH1138" s="19">
        <v>0</v>
      </c>
      <c r="AI1138" s="14"/>
      <c r="AJ1138" s="20">
        <v>432.65000000000003</v>
      </c>
      <c r="AK1138" s="21">
        <f t="shared" si="34"/>
        <v>60.571000000000012</v>
      </c>
      <c r="AL1138" s="21">
        <f t="shared" si="35"/>
        <v>493.22100000000006</v>
      </c>
      <c r="AM1138" s="14"/>
      <c r="AN1138" s="19">
        <v>0</v>
      </c>
      <c r="AO1138" s="19"/>
      <c r="AP1138" s="14"/>
      <c r="AQ1138" s="14"/>
      <c r="AR1138" s="92"/>
      <c r="AS1138" s="17"/>
      <c r="AT1138" s="17"/>
      <c r="AU1138" s="13"/>
      <c r="AV1138" s="13"/>
      <c r="AW1138" s="31"/>
      <c r="AX1138" s="38"/>
      <c r="AY1138" s="33"/>
      <c r="AZ1138" s="33"/>
      <c r="BA1138" s="34"/>
      <c r="BB1138" s="35"/>
      <c r="BC1138" s="45"/>
      <c r="BD1138" s="48"/>
      <c r="BE1138" s="20"/>
    </row>
    <row r="1139" spans="1:57" x14ac:dyDescent="0.35">
      <c r="A1139" s="14">
        <v>1139</v>
      </c>
      <c r="B1139" s="14" t="s">
        <v>3315</v>
      </c>
      <c r="C1139" s="14" t="s">
        <v>38</v>
      </c>
      <c r="D1139" s="14" t="s">
        <v>3279</v>
      </c>
      <c r="E1139" s="14" t="s">
        <v>3280</v>
      </c>
      <c r="F1139" s="14"/>
      <c r="G1139" s="19">
        <v>33.35</v>
      </c>
      <c r="H1139" s="14" t="s">
        <v>3288</v>
      </c>
      <c r="I1139" s="14" t="s">
        <v>3316</v>
      </c>
      <c r="J1139" s="14"/>
      <c r="K1139" s="14" t="s">
        <v>2899</v>
      </c>
      <c r="L1139" s="14"/>
      <c r="M1139" s="14" t="s">
        <v>51</v>
      </c>
      <c r="N1139" s="14" t="s">
        <v>60</v>
      </c>
      <c r="O1139" s="14" t="s">
        <v>3317</v>
      </c>
      <c r="P1139" s="14" t="s">
        <v>3283</v>
      </c>
      <c r="Q1139" s="14" t="s">
        <v>3318</v>
      </c>
      <c r="R1139" s="14">
        <v>1</v>
      </c>
      <c r="S1139" s="19">
        <v>11.4</v>
      </c>
      <c r="T1139" s="19">
        <v>380.2</v>
      </c>
      <c r="U1139" s="19">
        <v>0</v>
      </c>
      <c r="V1139" s="19">
        <v>380.2</v>
      </c>
      <c r="W1139" s="14"/>
      <c r="X1139" s="19">
        <v>0</v>
      </c>
      <c r="Y1139" s="19">
        <v>0</v>
      </c>
      <c r="Z1139" s="19">
        <v>0</v>
      </c>
      <c r="AA1139" s="14"/>
      <c r="AB1139" s="19">
        <v>0</v>
      </c>
      <c r="AC1139" s="19">
        <v>0</v>
      </c>
      <c r="AD1139" s="19">
        <v>0</v>
      </c>
      <c r="AE1139" s="14"/>
      <c r="AF1139" s="19">
        <v>0</v>
      </c>
      <c r="AG1139" s="19">
        <v>0</v>
      </c>
      <c r="AH1139" s="19">
        <v>0</v>
      </c>
      <c r="AI1139" s="14"/>
      <c r="AJ1139" s="20">
        <v>475.25</v>
      </c>
      <c r="AK1139" s="21">
        <f t="shared" si="34"/>
        <v>66.535000000000011</v>
      </c>
      <c r="AL1139" s="21">
        <f t="shared" si="35"/>
        <v>541.78499999999997</v>
      </c>
      <c r="AM1139" s="14"/>
      <c r="AN1139" s="19">
        <v>0</v>
      </c>
      <c r="AO1139" s="19"/>
      <c r="AP1139" s="14"/>
      <c r="AQ1139" s="14"/>
      <c r="AR1139" s="92"/>
      <c r="AS1139" s="17"/>
      <c r="AT1139" s="17"/>
      <c r="AU1139" s="13"/>
      <c r="AV1139" s="13"/>
      <c r="AW1139" s="31"/>
      <c r="AX1139" s="38"/>
      <c r="AY1139" s="33"/>
      <c r="AZ1139" s="33"/>
      <c r="BA1139" s="34"/>
      <c r="BB1139" s="35"/>
      <c r="BC1139" s="45"/>
      <c r="BD1139" s="48"/>
      <c r="BE1139" s="20"/>
    </row>
    <row r="1140" spans="1:57" x14ac:dyDescent="0.35">
      <c r="A1140" s="14">
        <v>1140</v>
      </c>
      <c r="B1140" s="14" t="s">
        <v>3294</v>
      </c>
      <c r="C1140" s="14" t="s">
        <v>38</v>
      </c>
      <c r="D1140" s="14" t="s">
        <v>3279</v>
      </c>
      <c r="E1140" s="14" t="s">
        <v>3280</v>
      </c>
      <c r="F1140" s="14"/>
      <c r="G1140" s="19">
        <v>223</v>
      </c>
      <c r="H1140" s="14" t="s">
        <v>479</v>
      </c>
      <c r="I1140" s="14" t="s">
        <v>3295</v>
      </c>
      <c r="J1140" s="14"/>
      <c r="K1140" s="14" t="s">
        <v>2899</v>
      </c>
      <c r="L1140" s="14"/>
      <c r="M1140" s="14" t="s">
        <v>51</v>
      </c>
      <c r="N1140" s="14" t="s">
        <v>60</v>
      </c>
      <c r="O1140" s="14" t="s">
        <v>3282</v>
      </c>
      <c r="P1140" s="14" t="s">
        <v>3283</v>
      </c>
      <c r="Q1140" s="14" t="s">
        <v>3290</v>
      </c>
      <c r="R1140" s="14">
        <v>1</v>
      </c>
      <c r="S1140" s="19">
        <v>1</v>
      </c>
      <c r="T1140" s="19">
        <v>223</v>
      </c>
      <c r="U1140" s="19">
        <v>0</v>
      </c>
      <c r="V1140" s="19">
        <v>223</v>
      </c>
      <c r="W1140" s="14"/>
      <c r="X1140" s="19">
        <v>0</v>
      </c>
      <c r="Y1140" s="19">
        <v>0</v>
      </c>
      <c r="Z1140" s="19">
        <v>0</v>
      </c>
      <c r="AA1140" s="14"/>
      <c r="AB1140" s="19">
        <v>0</v>
      </c>
      <c r="AC1140" s="19">
        <v>0</v>
      </c>
      <c r="AD1140" s="19">
        <v>0</v>
      </c>
      <c r="AE1140" s="14"/>
      <c r="AF1140" s="19">
        <v>0</v>
      </c>
      <c r="AG1140" s="19">
        <v>0</v>
      </c>
      <c r="AH1140" s="19">
        <v>0</v>
      </c>
      <c r="AI1140" s="14"/>
      <c r="AJ1140" s="20">
        <v>278.75</v>
      </c>
      <c r="AK1140" s="21">
        <f t="shared" si="34"/>
        <v>39.025000000000006</v>
      </c>
      <c r="AL1140" s="21">
        <f t="shared" si="35"/>
        <v>317.77499999999998</v>
      </c>
      <c r="AM1140" s="14"/>
      <c r="AN1140" s="19">
        <v>0</v>
      </c>
      <c r="AO1140" s="19"/>
      <c r="AP1140" s="14"/>
      <c r="AQ1140" s="14"/>
      <c r="AR1140" s="92"/>
      <c r="AS1140" s="17"/>
      <c r="AT1140" s="17"/>
      <c r="AU1140" s="13"/>
      <c r="AV1140" s="13"/>
      <c r="AW1140" s="31"/>
      <c r="AX1140" s="38"/>
      <c r="AY1140" s="33"/>
      <c r="AZ1140" s="33"/>
      <c r="BA1140" s="34"/>
      <c r="BB1140" s="35"/>
      <c r="BC1140" s="45"/>
      <c r="BD1140" s="50"/>
      <c r="BE1140" s="20"/>
    </row>
    <row r="1141" spans="1:57" x14ac:dyDescent="0.35">
      <c r="A1141" s="14">
        <v>1141</v>
      </c>
      <c r="B1141" s="14" t="s">
        <v>3287</v>
      </c>
      <c r="C1141" s="14" t="s">
        <v>38</v>
      </c>
      <c r="D1141" s="14" t="s">
        <v>3279</v>
      </c>
      <c r="E1141" s="14" t="s">
        <v>3280</v>
      </c>
      <c r="F1141" s="14"/>
      <c r="G1141" s="19">
        <v>223</v>
      </c>
      <c r="H1141" s="14" t="s">
        <v>3288</v>
      </c>
      <c r="I1141" s="14" t="s">
        <v>3289</v>
      </c>
      <c r="J1141" s="14"/>
      <c r="K1141" s="14" t="s">
        <v>2899</v>
      </c>
      <c r="L1141" s="14"/>
      <c r="M1141" s="14" t="s">
        <v>3282</v>
      </c>
      <c r="N1141" s="14" t="s">
        <v>3283</v>
      </c>
      <c r="O1141" s="14" t="s">
        <v>127</v>
      </c>
      <c r="P1141" s="14" t="s">
        <v>60</v>
      </c>
      <c r="Q1141" s="14" t="s">
        <v>3290</v>
      </c>
      <c r="R1141" s="14">
        <v>1</v>
      </c>
      <c r="S1141" s="19">
        <v>1</v>
      </c>
      <c r="T1141" s="19">
        <v>223</v>
      </c>
      <c r="U1141" s="19">
        <v>0</v>
      </c>
      <c r="V1141" s="19">
        <v>223</v>
      </c>
      <c r="W1141" s="14"/>
      <c r="X1141" s="19">
        <v>0</v>
      </c>
      <c r="Y1141" s="19">
        <v>0</v>
      </c>
      <c r="Z1141" s="19">
        <v>0</v>
      </c>
      <c r="AA1141" s="14"/>
      <c r="AB1141" s="19">
        <v>0</v>
      </c>
      <c r="AC1141" s="19">
        <v>0</v>
      </c>
      <c r="AD1141" s="19">
        <v>0</v>
      </c>
      <c r="AE1141" s="14"/>
      <c r="AF1141" s="19">
        <v>0</v>
      </c>
      <c r="AG1141" s="19">
        <v>0</v>
      </c>
      <c r="AH1141" s="19">
        <v>0</v>
      </c>
      <c r="AI1141" s="14"/>
      <c r="AJ1141" s="20">
        <v>278.75</v>
      </c>
      <c r="AK1141" s="21">
        <f t="shared" si="34"/>
        <v>39.025000000000006</v>
      </c>
      <c r="AL1141" s="24">
        <f t="shared" si="35"/>
        <v>317.77499999999998</v>
      </c>
      <c r="AM1141" s="14"/>
      <c r="AN1141" s="19">
        <v>0</v>
      </c>
      <c r="AO1141" s="19"/>
      <c r="AP1141" s="14"/>
      <c r="AQ1141" s="14"/>
      <c r="AR1141" s="92"/>
      <c r="AS1141" s="17"/>
      <c r="AT1141" s="17"/>
      <c r="AU1141" s="13"/>
      <c r="AV1141" s="13"/>
      <c r="AW1141" s="31"/>
      <c r="AX1141" s="38"/>
      <c r="AY1141" s="33"/>
      <c r="AZ1141" s="33"/>
      <c r="BA1141" s="34"/>
      <c r="BB1141" s="35"/>
      <c r="BC1141" s="45"/>
      <c r="BD1141" s="50"/>
      <c r="BE1141" s="20"/>
    </row>
    <row r="1142" spans="1:57" x14ac:dyDescent="0.35">
      <c r="A1142" s="14">
        <v>1142</v>
      </c>
      <c r="B1142" s="14" t="s">
        <v>3291</v>
      </c>
      <c r="C1142" s="14" t="s">
        <v>38</v>
      </c>
      <c r="D1142" s="14" t="s">
        <v>3279</v>
      </c>
      <c r="E1142" s="14" t="s">
        <v>3280</v>
      </c>
      <c r="F1142" s="14"/>
      <c r="G1142" s="19">
        <v>223</v>
      </c>
      <c r="H1142" s="14" t="s">
        <v>3292</v>
      </c>
      <c r="I1142" s="14" t="s">
        <v>3293</v>
      </c>
      <c r="J1142" s="14"/>
      <c r="K1142" s="14" t="s">
        <v>2899</v>
      </c>
      <c r="L1142" s="14"/>
      <c r="M1142" s="14" t="s">
        <v>3282</v>
      </c>
      <c r="N1142" s="14" t="s">
        <v>3283</v>
      </c>
      <c r="O1142" s="14" t="s">
        <v>51</v>
      </c>
      <c r="P1142" s="14" t="s">
        <v>60</v>
      </c>
      <c r="Q1142" s="14" t="s">
        <v>3290</v>
      </c>
      <c r="R1142" s="14">
        <v>1</v>
      </c>
      <c r="S1142" s="19">
        <v>1</v>
      </c>
      <c r="T1142" s="19">
        <v>223</v>
      </c>
      <c r="U1142" s="19">
        <v>0</v>
      </c>
      <c r="V1142" s="19">
        <v>223</v>
      </c>
      <c r="W1142" s="14"/>
      <c r="X1142" s="19">
        <v>0</v>
      </c>
      <c r="Y1142" s="19">
        <v>0</v>
      </c>
      <c r="Z1142" s="19">
        <v>0</v>
      </c>
      <c r="AA1142" s="14"/>
      <c r="AB1142" s="19">
        <v>0</v>
      </c>
      <c r="AC1142" s="19">
        <v>0</v>
      </c>
      <c r="AD1142" s="19">
        <v>0</v>
      </c>
      <c r="AE1142" s="14"/>
      <c r="AF1142" s="19">
        <v>0</v>
      </c>
      <c r="AG1142" s="19">
        <v>0</v>
      </c>
      <c r="AH1142" s="19">
        <v>0</v>
      </c>
      <c r="AI1142" s="14"/>
      <c r="AJ1142" s="20">
        <v>278.75</v>
      </c>
      <c r="AK1142" s="21">
        <f t="shared" si="34"/>
        <v>39.025000000000006</v>
      </c>
      <c r="AL1142" s="21">
        <f t="shared" si="35"/>
        <v>317.77499999999998</v>
      </c>
      <c r="AM1142" s="14"/>
      <c r="AN1142" s="19">
        <v>0</v>
      </c>
      <c r="AO1142" s="19"/>
      <c r="AP1142" s="14"/>
      <c r="AQ1142" s="14"/>
      <c r="AR1142" s="92"/>
      <c r="AS1142" s="17"/>
      <c r="AT1142" s="17"/>
      <c r="AU1142" s="13"/>
      <c r="AV1142" s="13"/>
      <c r="AW1142" s="31"/>
      <c r="AX1142" s="38"/>
      <c r="AY1142" s="33"/>
      <c r="AZ1142" s="33"/>
      <c r="BA1142" s="34"/>
      <c r="BB1142" s="35"/>
      <c r="BC1142" s="45"/>
      <c r="BD1142" s="50"/>
      <c r="BE1142" s="20"/>
    </row>
    <row r="1143" spans="1:57" x14ac:dyDescent="0.35">
      <c r="A1143" s="14">
        <v>1143</v>
      </c>
      <c r="B1143" s="14" t="s">
        <v>3278</v>
      </c>
      <c r="C1143" s="14" t="s">
        <v>38</v>
      </c>
      <c r="D1143" s="14" t="s">
        <v>3279</v>
      </c>
      <c r="E1143" s="14" t="s">
        <v>3280</v>
      </c>
      <c r="F1143" s="14"/>
      <c r="G1143" s="19">
        <v>8.23</v>
      </c>
      <c r="H1143" s="14" t="s">
        <v>355</v>
      </c>
      <c r="I1143" s="14" t="s">
        <v>3281</v>
      </c>
      <c r="J1143" s="14"/>
      <c r="K1143" s="14" t="s">
        <v>2899</v>
      </c>
      <c r="L1143" s="14"/>
      <c r="M1143" s="14" t="s">
        <v>3282</v>
      </c>
      <c r="N1143" s="14" t="s">
        <v>3283</v>
      </c>
      <c r="O1143" s="14" t="s">
        <v>3284</v>
      </c>
      <c r="P1143" s="14" t="s">
        <v>3285</v>
      </c>
      <c r="Q1143" s="14" t="s">
        <v>3286</v>
      </c>
      <c r="R1143" s="14">
        <v>1</v>
      </c>
      <c r="S1143" s="19">
        <v>14.9</v>
      </c>
      <c r="T1143" s="19">
        <v>122.64</v>
      </c>
      <c r="U1143" s="19">
        <v>18.399999999999999</v>
      </c>
      <c r="V1143" s="19">
        <v>141.04</v>
      </c>
      <c r="W1143" s="14"/>
      <c r="X1143" s="19">
        <v>0</v>
      </c>
      <c r="Y1143" s="19">
        <v>0</v>
      </c>
      <c r="Z1143" s="19">
        <v>0</v>
      </c>
      <c r="AA1143" s="14"/>
      <c r="AB1143" s="19">
        <v>0</v>
      </c>
      <c r="AC1143" s="19">
        <v>0</v>
      </c>
      <c r="AD1143" s="19">
        <v>0</v>
      </c>
      <c r="AE1143" s="14"/>
      <c r="AF1143" s="19">
        <v>0</v>
      </c>
      <c r="AG1143" s="19">
        <v>0</v>
      </c>
      <c r="AH1143" s="19">
        <v>0</v>
      </c>
      <c r="AI1143" s="14"/>
      <c r="AJ1143" s="20">
        <v>176.3</v>
      </c>
      <c r="AK1143" s="21">
        <f t="shared" si="34"/>
        <v>24.682000000000006</v>
      </c>
      <c r="AL1143" s="21">
        <f t="shared" si="35"/>
        <v>200.98200000000003</v>
      </c>
      <c r="AM1143" s="14"/>
      <c r="AN1143" s="19">
        <v>0</v>
      </c>
      <c r="AO1143" s="19"/>
      <c r="AP1143" s="14"/>
      <c r="AQ1143" s="14"/>
      <c r="AR1143" s="92"/>
      <c r="AS1143" s="17"/>
      <c r="AT1143" s="17"/>
      <c r="AU1143" s="13"/>
      <c r="AV1143" s="13"/>
      <c r="AW1143" s="31"/>
      <c r="AX1143" s="38"/>
      <c r="AY1143" s="33"/>
      <c r="AZ1143" s="33"/>
      <c r="BA1143" s="34"/>
      <c r="BB1143" s="35"/>
      <c r="BC1143" s="45"/>
      <c r="BD1143" s="50"/>
      <c r="BE1143" s="20"/>
    </row>
    <row r="1144" spans="1:57" x14ac:dyDescent="0.35">
      <c r="A1144" s="14">
        <v>1144</v>
      </c>
      <c r="B1144" t="s">
        <v>3300</v>
      </c>
      <c r="C1144" t="s">
        <v>38</v>
      </c>
      <c r="D1144" t="s">
        <v>3279</v>
      </c>
      <c r="E1144" t="s">
        <v>3280</v>
      </c>
      <c r="G1144" s="2">
        <v>223</v>
      </c>
      <c r="H1144" t="s">
        <v>134</v>
      </c>
      <c r="I1144" t="s">
        <v>3301</v>
      </c>
      <c r="K1144" t="s">
        <v>2899</v>
      </c>
      <c r="M1144" t="s">
        <v>3282</v>
      </c>
      <c r="N1144" t="s">
        <v>3283</v>
      </c>
      <c r="O1144" t="s">
        <v>51</v>
      </c>
      <c r="P1144" t="s">
        <v>60</v>
      </c>
      <c r="Q1144" t="s">
        <v>3290</v>
      </c>
      <c r="R1144">
        <v>1</v>
      </c>
      <c r="S1144" s="4">
        <v>1</v>
      </c>
      <c r="T1144" s="2">
        <v>223</v>
      </c>
      <c r="U1144" s="2">
        <v>0</v>
      </c>
      <c r="V1144" s="2">
        <v>223</v>
      </c>
      <c r="X1144" s="2">
        <v>0</v>
      </c>
      <c r="Y1144" s="2">
        <v>0</v>
      </c>
      <c r="Z1144" s="2">
        <v>0</v>
      </c>
      <c r="AB1144" s="2">
        <v>0</v>
      </c>
      <c r="AC1144" s="2">
        <v>0</v>
      </c>
      <c r="AD1144" s="2">
        <v>0</v>
      </c>
      <c r="AF1144" s="2">
        <v>0</v>
      </c>
      <c r="AG1144" s="2">
        <v>0</v>
      </c>
      <c r="AH1144" s="2">
        <v>0</v>
      </c>
      <c r="AJ1144" s="20">
        <v>278.75</v>
      </c>
      <c r="AK1144" s="21">
        <f t="shared" si="34"/>
        <v>39.025000000000006</v>
      </c>
      <c r="AL1144" s="21">
        <f t="shared" si="35"/>
        <v>317.77499999999998</v>
      </c>
      <c r="AM1144"/>
      <c r="AN1144" s="19">
        <v>0</v>
      </c>
      <c r="AO1144" s="2"/>
      <c r="AS1144" s="17"/>
      <c r="AT1144" s="17"/>
      <c r="AU1144" s="13"/>
      <c r="AV1144" s="13"/>
      <c r="AW1144" s="31"/>
      <c r="AX1144" s="38"/>
      <c r="AY1144" s="33"/>
      <c r="AZ1144" s="33"/>
      <c r="BA1144" s="34"/>
      <c r="BB1144" s="35"/>
      <c r="BC1144" s="45"/>
      <c r="BD1144" s="51"/>
      <c r="BE1144" s="20"/>
    </row>
    <row r="1145" spans="1:57" x14ac:dyDescent="0.35">
      <c r="A1145" s="14">
        <v>1145</v>
      </c>
      <c r="B1145" t="s">
        <v>3325</v>
      </c>
      <c r="C1145" t="s">
        <v>38</v>
      </c>
      <c r="D1145" t="s">
        <v>3279</v>
      </c>
      <c r="E1145" t="s">
        <v>3280</v>
      </c>
      <c r="G1145" s="2">
        <v>12.97</v>
      </c>
      <c r="H1145" t="s">
        <v>3326</v>
      </c>
      <c r="I1145" t="s">
        <v>3327</v>
      </c>
      <c r="K1145" t="s">
        <v>2899</v>
      </c>
      <c r="M1145" t="s">
        <v>51</v>
      </c>
      <c r="N1145" t="s">
        <v>44</v>
      </c>
      <c r="O1145" t="s">
        <v>3282</v>
      </c>
      <c r="P1145" t="s">
        <v>3283</v>
      </c>
      <c r="Q1145" t="s">
        <v>3318</v>
      </c>
      <c r="R1145">
        <v>2</v>
      </c>
      <c r="S1145" s="4">
        <v>43</v>
      </c>
      <c r="T1145" s="2">
        <v>557.75</v>
      </c>
      <c r="U1145" s="2">
        <v>0</v>
      </c>
      <c r="V1145" s="2">
        <v>557.75</v>
      </c>
      <c r="X1145" s="2">
        <v>0</v>
      </c>
      <c r="Y1145" s="2">
        <v>0</v>
      </c>
      <c r="Z1145" s="2">
        <v>0</v>
      </c>
      <c r="AB1145" s="2">
        <v>0</v>
      </c>
      <c r="AC1145" s="2">
        <v>0</v>
      </c>
      <c r="AD1145" s="2">
        <v>0</v>
      </c>
      <c r="AF1145" s="2">
        <v>0</v>
      </c>
      <c r="AG1145" s="2">
        <v>0</v>
      </c>
      <c r="AH1145" s="2">
        <v>0</v>
      </c>
      <c r="AJ1145" s="20">
        <v>697.19</v>
      </c>
      <c r="AK1145" s="21">
        <f t="shared" si="34"/>
        <v>97.606600000000014</v>
      </c>
      <c r="AL1145" s="21">
        <f t="shared" si="35"/>
        <v>794.79660000000013</v>
      </c>
      <c r="AM1145"/>
      <c r="AN1145" s="19">
        <v>0</v>
      </c>
      <c r="AO1145" s="2"/>
      <c r="AS1145" s="17"/>
      <c r="AT1145" s="17"/>
      <c r="AU1145" s="13"/>
      <c r="AV1145" s="13"/>
      <c r="AW1145" s="31"/>
      <c r="AX1145" s="38"/>
      <c r="AY1145" s="33"/>
      <c r="AZ1145" s="33"/>
      <c r="BA1145" s="34"/>
      <c r="BB1145" s="35"/>
      <c r="BC1145" s="45"/>
      <c r="BD1145" s="51"/>
      <c r="BE1145" s="20"/>
    </row>
    <row r="1146" spans="1:57" x14ac:dyDescent="0.35">
      <c r="A1146" s="14">
        <v>1146</v>
      </c>
      <c r="B1146" t="s">
        <v>3296</v>
      </c>
      <c r="C1146" t="s">
        <v>38</v>
      </c>
      <c r="D1146" t="s">
        <v>3279</v>
      </c>
      <c r="E1146" t="s">
        <v>3280</v>
      </c>
      <c r="G1146" s="2">
        <v>223</v>
      </c>
      <c r="H1146" t="s">
        <v>196</v>
      </c>
      <c r="I1146" t="s">
        <v>3297</v>
      </c>
      <c r="K1146" t="s">
        <v>2899</v>
      </c>
      <c r="M1146" t="s">
        <v>51</v>
      </c>
      <c r="N1146" t="s">
        <v>60</v>
      </c>
      <c r="O1146" t="s">
        <v>3282</v>
      </c>
      <c r="P1146" t="s">
        <v>3283</v>
      </c>
      <c r="Q1146" t="s">
        <v>3290</v>
      </c>
      <c r="R1146">
        <v>1</v>
      </c>
      <c r="S1146" s="4">
        <v>1</v>
      </c>
      <c r="T1146" s="2">
        <v>223</v>
      </c>
      <c r="U1146" s="2">
        <v>0</v>
      </c>
      <c r="V1146" s="2">
        <v>223</v>
      </c>
      <c r="X1146" s="2">
        <v>0</v>
      </c>
      <c r="Y1146" s="2">
        <v>0</v>
      </c>
      <c r="Z1146" s="2">
        <v>0</v>
      </c>
      <c r="AB1146" s="2">
        <v>0</v>
      </c>
      <c r="AC1146" s="2">
        <v>0</v>
      </c>
      <c r="AD1146" s="2">
        <v>0</v>
      </c>
      <c r="AF1146" s="2">
        <v>0</v>
      </c>
      <c r="AG1146" s="2">
        <v>0</v>
      </c>
      <c r="AH1146" s="2">
        <v>0</v>
      </c>
      <c r="AJ1146" s="20">
        <v>278.75</v>
      </c>
      <c r="AK1146" s="21">
        <f t="shared" si="34"/>
        <v>39.025000000000006</v>
      </c>
      <c r="AL1146" s="21">
        <f t="shared" si="35"/>
        <v>317.77499999999998</v>
      </c>
      <c r="AM1146"/>
      <c r="AN1146" s="19">
        <v>0</v>
      </c>
      <c r="AO1146" s="2"/>
      <c r="AS1146" s="17"/>
      <c r="AT1146" s="17"/>
      <c r="AU1146" s="13"/>
      <c r="AV1146" s="13"/>
      <c r="AW1146" s="31"/>
      <c r="AX1146" s="38"/>
      <c r="AY1146" s="33"/>
      <c r="AZ1146" s="33"/>
      <c r="BA1146" s="34"/>
      <c r="BB1146" s="35"/>
      <c r="BC1146" s="45"/>
      <c r="BD1146" s="52"/>
      <c r="BE1146" s="20"/>
    </row>
    <row r="1147" spans="1:57" x14ac:dyDescent="0.35">
      <c r="A1147" s="14">
        <v>1147</v>
      </c>
      <c r="B1147" t="s">
        <v>3304</v>
      </c>
      <c r="C1147" t="s">
        <v>38</v>
      </c>
      <c r="D1147" t="s">
        <v>3279</v>
      </c>
      <c r="E1147" t="s">
        <v>3280</v>
      </c>
      <c r="G1147" s="2">
        <v>135.4</v>
      </c>
      <c r="H1147" t="s">
        <v>532</v>
      </c>
      <c r="I1147" t="s">
        <v>3305</v>
      </c>
      <c r="K1147" t="s">
        <v>2899</v>
      </c>
      <c r="M1147" t="s">
        <v>51</v>
      </c>
      <c r="N1147" t="s">
        <v>60</v>
      </c>
      <c r="O1147" t="s">
        <v>3282</v>
      </c>
      <c r="P1147" t="s">
        <v>3283</v>
      </c>
      <c r="Q1147" t="s">
        <v>3290</v>
      </c>
      <c r="R1147">
        <v>1</v>
      </c>
      <c r="S1147" s="4">
        <v>2</v>
      </c>
      <c r="T1147" s="2">
        <v>270.79000000000002</v>
      </c>
      <c r="U1147" s="2">
        <v>0</v>
      </c>
      <c r="V1147" s="2">
        <v>270.79000000000002</v>
      </c>
      <c r="X1147" s="2">
        <v>0</v>
      </c>
      <c r="Y1147" s="2">
        <v>0</v>
      </c>
      <c r="Z1147" s="2">
        <v>0</v>
      </c>
      <c r="AB1147" s="2">
        <v>0</v>
      </c>
      <c r="AC1147" s="2">
        <v>0</v>
      </c>
      <c r="AD1147" s="2">
        <v>0</v>
      </c>
      <c r="AF1147" s="2">
        <v>0</v>
      </c>
      <c r="AG1147" s="2">
        <v>0</v>
      </c>
      <c r="AH1147" s="2">
        <v>0</v>
      </c>
      <c r="AJ1147" s="20">
        <v>338.49</v>
      </c>
      <c r="AK1147" s="21">
        <f t="shared" si="34"/>
        <v>47.388600000000004</v>
      </c>
      <c r="AL1147" s="21">
        <f t="shared" si="35"/>
        <v>385.87860000000001</v>
      </c>
      <c r="AM1147"/>
      <c r="AN1147" s="19">
        <v>0</v>
      </c>
      <c r="AO1147" s="2"/>
      <c r="AS1147" s="17"/>
      <c r="AT1147" s="17"/>
      <c r="AU1147" s="13"/>
      <c r="AV1147" s="13"/>
      <c r="AW1147" s="31"/>
      <c r="AX1147" s="38"/>
      <c r="AY1147" s="33"/>
      <c r="AZ1147" s="33"/>
      <c r="BA1147" s="34"/>
      <c r="BB1147" s="35"/>
      <c r="BC1147" s="45"/>
      <c r="BD1147" s="52"/>
      <c r="BE1147" s="20"/>
    </row>
    <row r="1148" spans="1:57" x14ac:dyDescent="0.35">
      <c r="A1148" s="14">
        <v>1148</v>
      </c>
      <c r="B1148" t="s">
        <v>3328</v>
      </c>
      <c r="C1148" t="s">
        <v>38</v>
      </c>
      <c r="D1148" t="s">
        <v>3279</v>
      </c>
      <c r="E1148" t="s">
        <v>3280</v>
      </c>
      <c r="G1148" s="2">
        <v>11.06</v>
      </c>
      <c r="H1148" t="s">
        <v>532</v>
      </c>
      <c r="I1148" t="s">
        <v>3329</v>
      </c>
      <c r="K1148" t="s">
        <v>2899</v>
      </c>
      <c r="M1148" t="s">
        <v>51</v>
      </c>
      <c r="N1148" t="s">
        <v>60</v>
      </c>
      <c r="O1148" t="s">
        <v>3282</v>
      </c>
      <c r="P1148" t="s">
        <v>3283</v>
      </c>
      <c r="Q1148" t="s">
        <v>3318</v>
      </c>
      <c r="R1148">
        <v>4</v>
      </c>
      <c r="S1148" s="4">
        <v>69.3</v>
      </c>
      <c r="T1148" s="2">
        <v>766.18</v>
      </c>
      <c r="U1148" s="2">
        <v>0</v>
      </c>
      <c r="V1148" s="2">
        <v>766.18</v>
      </c>
      <c r="X1148" s="2">
        <v>0</v>
      </c>
      <c r="Y1148" s="2">
        <v>0</v>
      </c>
      <c r="Z1148" s="2">
        <v>0</v>
      </c>
      <c r="AB1148" s="2">
        <v>0</v>
      </c>
      <c r="AC1148" s="2">
        <v>0</v>
      </c>
      <c r="AD1148" s="2">
        <v>0</v>
      </c>
      <c r="AF1148" s="2">
        <v>0</v>
      </c>
      <c r="AG1148" s="2">
        <v>0</v>
      </c>
      <c r="AH1148" s="2">
        <v>0</v>
      </c>
      <c r="AJ1148" s="20">
        <v>957.73</v>
      </c>
      <c r="AK1148" s="21">
        <f t="shared" si="34"/>
        <v>134.08220000000003</v>
      </c>
      <c r="AL1148" s="21">
        <f t="shared" si="35"/>
        <v>1091.8122000000001</v>
      </c>
      <c r="AM1148"/>
      <c r="AN1148" s="19">
        <v>0</v>
      </c>
      <c r="AO1148" s="2"/>
      <c r="AS1148" s="17"/>
      <c r="AT1148" s="17"/>
      <c r="AU1148" s="13"/>
      <c r="AV1148" s="13"/>
      <c r="AW1148" s="31"/>
      <c r="AX1148" s="38"/>
      <c r="AY1148" s="33"/>
      <c r="AZ1148" s="33"/>
      <c r="BA1148" s="34"/>
      <c r="BB1148" s="35"/>
      <c r="BC1148" s="45"/>
      <c r="BD1148" s="37"/>
      <c r="BE1148" s="20"/>
    </row>
    <row r="1149" spans="1:57" x14ac:dyDescent="0.35">
      <c r="A1149" s="14">
        <v>1149</v>
      </c>
      <c r="B1149" t="s">
        <v>3302</v>
      </c>
      <c r="C1149" t="s">
        <v>38</v>
      </c>
      <c r="D1149" t="s">
        <v>3279</v>
      </c>
      <c r="E1149" t="s">
        <v>3280</v>
      </c>
      <c r="G1149" s="2">
        <v>223</v>
      </c>
      <c r="H1149" t="s">
        <v>134</v>
      </c>
      <c r="I1149" t="s">
        <v>3303</v>
      </c>
      <c r="K1149" t="s">
        <v>2899</v>
      </c>
      <c r="M1149" t="s">
        <v>51</v>
      </c>
      <c r="N1149" t="s">
        <v>60</v>
      </c>
      <c r="O1149" t="s">
        <v>3282</v>
      </c>
      <c r="P1149" t="s">
        <v>3283</v>
      </c>
      <c r="Q1149" t="s">
        <v>3290</v>
      </c>
      <c r="R1149">
        <v>1</v>
      </c>
      <c r="S1149" s="4">
        <v>1</v>
      </c>
      <c r="T1149" s="2">
        <v>223</v>
      </c>
      <c r="U1149" s="2">
        <v>0</v>
      </c>
      <c r="V1149" s="2">
        <v>223</v>
      </c>
      <c r="X1149" s="2">
        <v>0</v>
      </c>
      <c r="Y1149" s="2">
        <v>0</v>
      </c>
      <c r="Z1149" s="2">
        <v>0</v>
      </c>
      <c r="AB1149" s="2">
        <v>0</v>
      </c>
      <c r="AC1149" s="2">
        <v>0</v>
      </c>
      <c r="AD1149" s="2">
        <v>0</v>
      </c>
      <c r="AF1149" s="2">
        <v>0</v>
      </c>
      <c r="AG1149" s="2">
        <v>0</v>
      </c>
      <c r="AH1149" s="2">
        <v>0</v>
      </c>
      <c r="AJ1149" s="20">
        <v>278.75</v>
      </c>
      <c r="AK1149" s="21">
        <f t="shared" si="34"/>
        <v>39.025000000000006</v>
      </c>
      <c r="AL1149" s="21">
        <f t="shared" si="35"/>
        <v>317.77499999999998</v>
      </c>
      <c r="AM1149"/>
      <c r="AN1149" s="19">
        <v>0</v>
      </c>
      <c r="AO1149" s="2"/>
      <c r="AS1149" s="17"/>
      <c r="AT1149" s="17"/>
      <c r="AU1149" s="13"/>
      <c r="AV1149" s="13"/>
      <c r="AW1149" s="31"/>
      <c r="AX1149" s="38"/>
      <c r="AY1149" s="33"/>
      <c r="AZ1149" s="33"/>
      <c r="BA1149" s="34"/>
      <c r="BB1149" s="35"/>
      <c r="BC1149" s="45"/>
      <c r="BD1149" s="37"/>
      <c r="BE1149" s="20"/>
    </row>
    <row r="1150" spans="1:57" x14ac:dyDescent="0.35">
      <c r="A1150" s="14">
        <v>1150</v>
      </c>
      <c r="B1150" t="s">
        <v>3298</v>
      </c>
      <c r="C1150" t="s">
        <v>38</v>
      </c>
      <c r="D1150" t="s">
        <v>3279</v>
      </c>
      <c r="E1150" t="s">
        <v>3280</v>
      </c>
      <c r="G1150" s="2">
        <v>223</v>
      </c>
      <c r="H1150" t="s">
        <v>199</v>
      </c>
      <c r="I1150" t="s">
        <v>3299</v>
      </c>
      <c r="K1150" t="s">
        <v>2899</v>
      </c>
      <c r="M1150" t="s">
        <v>51</v>
      </c>
      <c r="N1150" t="s">
        <v>60</v>
      </c>
      <c r="O1150" t="s">
        <v>3282</v>
      </c>
      <c r="P1150" t="s">
        <v>3283</v>
      </c>
      <c r="Q1150" t="s">
        <v>3290</v>
      </c>
      <c r="R1150">
        <v>1</v>
      </c>
      <c r="S1150" s="4">
        <v>1</v>
      </c>
      <c r="T1150" s="2">
        <v>223</v>
      </c>
      <c r="U1150" s="2">
        <v>0</v>
      </c>
      <c r="V1150" s="2">
        <v>223</v>
      </c>
      <c r="X1150" s="2">
        <v>0</v>
      </c>
      <c r="Y1150" s="2">
        <v>0</v>
      </c>
      <c r="Z1150" s="2">
        <v>0</v>
      </c>
      <c r="AB1150" s="2">
        <v>0</v>
      </c>
      <c r="AC1150" s="2">
        <v>0</v>
      </c>
      <c r="AD1150" s="2">
        <v>0</v>
      </c>
      <c r="AF1150" s="2">
        <v>0</v>
      </c>
      <c r="AG1150" s="2">
        <v>0</v>
      </c>
      <c r="AH1150" s="2">
        <v>0</v>
      </c>
      <c r="AJ1150" s="20">
        <v>278.75</v>
      </c>
      <c r="AK1150" s="21">
        <f t="shared" si="34"/>
        <v>39.025000000000006</v>
      </c>
      <c r="AL1150" s="21">
        <f t="shared" si="35"/>
        <v>317.77499999999998</v>
      </c>
      <c r="AM1150"/>
      <c r="AN1150" s="19">
        <v>0</v>
      </c>
      <c r="AO1150" s="2"/>
      <c r="AS1150" s="17"/>
      <c r="AT1150" s="17"/>
      <c r="AU1150" s="39"/>
      <c r="AV1150" s="13"/>
      <c r="AW1150" s="31"/>
      <c r="AX1150" s="32"/>
      <c r="AY1150" s="33"/>
      <c r="AZ1150" s="40"/>
      <c r="BA1150" s="34"/>
      <c r="BB1150" s="35"/>
      <c r="BC1150" s="41"/>
      <c r="BD1150" s="37"/>
      <c r="BE1150" s="80"/>
    </row>
    <row r="1151" spans="1:57" x14ac:dyDescent="0.35">
      <c r="A1151" s="14">
        <v>1151</v>
      </c>
      <c r="B1151" t="s">
        <v>3313</v>
      </c>
      <c r="C1151" t="s">
        <v>38</v>
      </c>
      <c r="D1151" t="s">
        <v>3279</v>
      </c>
      <c r="E1151" t="s">
        <v>3280</v>
      </c>
      <c r="G1151" s="2">
        <v>17.829999999999998</v>
      </c>
      <c r="H1151" t="s">
        <v>199</v>
      </c>
      <c r="I1151" t="s">
        <v>3314</v>
      </c>
      <c r="K1151" t="s">
        <v>2899</v>
      </c>
      <c r="M1151" t="s">
        <v>51</v>
      </c>
      <c r="N1151" t="s">
        <v>60</v>
      </c>
      <c r="O1151" t="s">
        <v>3282</v>
      </c>
      <c r="P1151" t="s">
        <v>3283</v>
      </c>
      <c r="Q1151" t="s">
        <v>3290</v>
      </c>
      <c r="R1151">
        <v>3</v>
      </c>
      <c r="S1151" s="4">
        <v>48</v>
      </c>
      <c r="T1151" s="2">
        <v>856</v>
      </c>
      <c r="U1151" s="2">
        <v>0</v>
      </c>
      <c r="V1151" s="2">
        <v>856</v>
      </c>
      <c r="X1151" s="2">
        <v>0</v>
      </c>
      <c r="Y1151" s="2">
        <v>0</v>
      </c>
      <c r="Z1151" s="2">
        <v>0</v>
      </c>
      <c r="AB1151" s="2">
        <v>0</v>
      </c>
      <c r="AC1151" s="2">
        <v>0</v>
      </c>
      <c r="AD1151" s="2">
        <v>0</v>
      </c>
      <c r="AF1151" s="2">
        <v>0</v>
      </c>
      <c r="AG1151" s="2">
        <v>0</v>
      </c>
      <c r="AH1151" s="2">
        <v>0</v>
      </c>
      <c r="AJ1151" s="20">
        <v>1070</v>
      </c>
      <c r="AK1151" s="21">
        <f t="shared" si="34"/>
        <v>149.80000000000001</v>
      </c>
      <c r="AL1151" s="21">
        <f t="shared" si="35"/>
        <v>1219.8</v>
      </c>
      <c r="AM1151"/>
      <c r="AN1151" s="19">
        <v>0</v>
      </c>
      <c r="AO1151" s="2"/>
      <c r="AS1151" s="17"/>
      <c r="AT1151" s="17"/>
      <c r="AU1151" s="39"/>
      <c r="AV1151" s="13"/>
      <c r="AW1151" s="31"/>
      <c r="AX1151" s="32"/>
      <c r="AY1151" s="33"/>
      <c r="AZ1151" s="40"/>
      <c r="BA1151" s="34"/>
      <c r="BB1151" s="35"/>
      <c r="BC1151" s="36"/>
      <c r="BD1151" s="53"/>
      <c r="BE1151" s="80"/>
    </row>
    <row r="1152" spans="1:57" x14ac:dyDescent="0.35">
      <c r="A1152" s="14">
        <v>1152</v>
      </c>
      <c r="B1152" t="s">
        <v>3306</v>
      </c>
      <c r="C1152" t="s">
        <v>38</v>
      </c>
      <c r="D1152" t="s">
        <v>3279</v>
      </c>
      <c r="E1152" t="s">
        <v>3280</v>
      </c>
      <c r="G1152" s="2">
        <v>49.33</v>
      </c>
      <c r="H1152" t="s">
        <v>62</v>
      </c>
      <c r="I1152" t="s">
        <v>3307</v>
      </c>
      <c r="K1152" t="s">
        <v>2899</v>
      </c>
      <c r="M1152" t="s">
        <v>3308</v>
      </c>
      <c r="N1152" t="s">
        <v>60</v>
      </c>
      <c r="O1152" t="s">
        <v>3309</v>
      </c>
      <c r="P1152" t="s">
        <v>3283</v>
      </c>
      <c r="Q1152" t="s">
        <v>3290</v>
      </c>
      <c r="R1152">
        <v>1</v>
      </c>
      <c r="S1152" s="4">
        <v>7</v>
      </c>
      <c r="T1152" s="2">
        <v>345.28</v>
      </c>
      <c r="U1152" s="2">
        <v>0</v>
      </c>
      <c r="V1152" s="2">
        <v>345.28</v>
      </c>
      <c r="X1152" s="2">
        <v>0</v>
      </c>
      <c r="Y1152" s="2">
        <v>0</v>
      </c>
      <c r="Z1152" s="2">
        <v>0</v>
      </c>
      <c r="AB1152" s="2">
        <v>0</v>
      </c>
      <c r="AC1152" s="2">
        <v>0</v>
      </c>
      <c r="AD1152" s="2">
        <v>0</v>
      </c>
      <c r="AF1152" s="2">
        <v>0</v>
      </c>
      <c r="AG1152" s="2">
        <v>0</v>
      </c>
      <c r="AH1152" s="2">
        <v>0</v>
      </c>
      <c r="AJ1152" s="20">
        <v>431.6</v>
      </c>
      <c r="AK1152" s="21">
        <f t="shared" si="34"/>
        <v>60.424000000000007</v>
      </c>
      <c r="AL1152" s="21">
        <f t="shared" si="35"/>
        <v>492.024</v>
      </c>
      <c r="AM1152"/>
      <c r="AN1152" s="19">
        <v>0</v>
      </c>
      <c r="AO1152" s="2"/>
      <c r="AS1152" s="17"/>
      <c r="AT1152" s="17"/>
      <c r="AU1152" s="39"/>
      <c r="AV1152" s="13"/>
      <c r="AW1152" s="31"/>
      <c r="AX1152" s="32"/>
      <c r="AY1152" s="33"/>
      <c r="AZ1152" s="43"/>
      <c r="BA1152" s="34"/>
      <c r="BB1152" s="35"/>
      <c r="BC1152" s="36"/>
      <c r="BD1152" s="44"/>
      <c r="BE1152" s="80"/>
    </row>
    <row r="1153" spans="1:57" x14ac:dyDescent="0.35">
      <c r="A1153" s="14">
        <v>1153</v>
      </c>
      <c r="B1153" t="s">
        <v>3321</v>
      </c>
      <c r="C1153" t="s">
        <v>38</v>
      </c>
      <c r="D1153" t="s">
        <v>3279</v>
      </c>
      <c r="E1153" t="s">
        <v>3280</v>
      </c>
      <c r="G1153" s="2">
        <v>24.14</v>
      </c>
      <c r="H1153" t="s">
        <v>122</v>
      </c>
      <c r="I1153" t="s">
        <v>3322</v>
      </c>
      <c r="K1153" t="s">
        <v>2899</v>
      </c>
      <c r="M1153" t="s">
        <v>3308</v>
      </c>
      <c r="N1153" t="s">
        <v>60</v>
      </c>
      <c r="O1153" t="s">
        <v>3323</v>
      </c>
      <c r="P1153" t="s">
        <v>3324</v>
      </c>
      <c r="Q1153" t="s">
        <v>3318</v>
      </c>
      <c r="R1153">
        <v>1</v>
      </c>
      <c r="S1153" s="4">
        <v>28</v>
      </c>
      <c r="T1153" s="2">
        <v>675.85</v>
      </c>
      <c r="U1153" s="2">
        <v>0</v>
      </c>
      <c r="V1153" s="2">
        <v>675.85</v>
      </c>
      <c r="X1153" s="2">
        <v>0</v>
      </c>
      <c r="Y1153" s="2">
        <v>0</v>
      </c>
      <c r="Z1153" s="2">
        <v>0</v>
      </c>
      <c r="AB1153" s="2">
        <v>0</v>
      </c>
      <c r="AC1153" s="2">
        <v>0</v>
      </c>
      <c r="AD1153" s="2">
        <v>0</v>
      </c>
      <c r="AF1153" s="2">
        <v>0</v>
      </c>
      <c r="AG1153" s="2">
        <v>0</v>
      </c>
      <c r="AH1153" s="2">
        <v>0</v>
      </c>
      <c r="AJ1153" s="20">
        <v>844.82</v>
      </c>
      <c r="AK1153" s="21">
        <f t="shared" si="34"/>
        <v>118.27480000000001</v>
      </c>
      <c r="AL1153" s="21">
        <f t="shared" si="35"/>
        <v>963.09480000000008</v>
      </c>
      <c r="AM1153"/>
      <c r="AN1153" s="19">
        <v>0</v>
      </c>
      <c r="AO1153" s="2"/>
      <c r="AS1153" s="17"/>
      <c r="AT1153" s="17"/>
      <c r="AU1153" s="39"/>
      <c r="AV1153" s="13"/>
      <c r="AW1153" s="31"/>
      <c r="AX1153" s="32"/>
      <c r="AY1153" s="33"/>
      <c r="AZ1153" s="43"/>
      <c r="BA1153" s="34"/>
      <c r="BB1153" s="35"/>
      <c r="BC1153" s="36"/>
      <c r="BD1153" s="54"/>
      <c r="BE1153" s="80"/>
    </row>
    <row r="1154" spans="1:57" x14ac:dyDescent="0.35">
      <c r="A1154" s="14">
        <v>1154</v>
      </c>
      <c r="B1154" t="s">
        <v>3319</v>
      </c>
      <c r="C1154" t="s">
        <v>38</v>
      </c>
      <c r="D1154" t="s">
        <v>3279</v>
      </c>
      <c r="E1154" t="s">
        <v>3280</v>
      </c>
      <c r="G1154" s="2">
        <v>19.96</v>
      </c>
      <c r="H1154" t="s">
        <v>122</v>
      </c>
      <c r="I1154" t="s">
        <v>3320</v>
      </c>
      <c r="K1154" t="s">
        <v>2899</v>
      </c>
      <c r="M1154" t="s">
        <v>51</v>
      </c>
      <c r="N1154" t="s">
        <v>60</v>
      </c>
      <c r="O1154" t="s">
        <v>3282</v>
      </c>
      <c r="P1154" t="s">
        <v>3283</v>
      </c>
      <c r="Q1154" t="s">
        <v>3318</v>
      </c>
      <c r="R1154">
        <v>1</v>
      </c>
      <c r="S1154" s="4">
        <v>19</v>
      </c>
      <c r="T1154" s="2">
        <v>379.24</v>
      </c>
      <c r="U1154" s="2">
        <v>0</v>
      </c>
      <c r="V1154" s="2">
        <v>379.24</v>
      </c>
      <c r="X1154" s="2">
        <v>0</v>
      </c>
      <c r="Y1154" s="2">
        <v>0</v>
      </c>
      <c r="Z1154" s="2">
        <v>0</v>
      </c>
      <c r="AB1154" s="2">
        <v>0</v>
      </c>
      <c r="AC1154" s="2">
        <v>0</v>
      </c>
      <c r="AD1154" s="2">
        <v>0</v>
      </c>
      <c r="AF1154" s="2">
        <v>0</v>
      </c>
      <c r="AG1154" s="2">
        <v>0</v>
      </c>
      <c r="AH1154" s="2">
        <v>0</v>
      </c>
      <c r="AJ1154" s="20">
        <v>474.05</v>
      </c>
      <c r="AK1154" s="21">
        <f t="shared" ref="AK1154:AK1217" si="36">AJ1154*14%</f>
        <v>66.367000000000004</v>
      </c>
      <c r="AL1154" s="21">
        <f t="shared" ref="AL1154:AL1217" si="37">AJ1154+AK1154</f>
        <v>540.41700000000003</v>
      </c>
      <c r="AM1154"/>
      <c r="AN1154" s="19">
        <v>0</v>
      </c>
      <c r="AO1154" s="2"/>
      <c r="AS1154" s="101"/>
      <c r="AT1154" s="17"/>
      <c r="AU1154" s="55"/>
      <c r="AV1154" s="55"/>
      <c r="AW1154" s="56"/>
      <c r="AX1154" s="57"/>
      <c r="AY1154" s="58"/>
      <c r="AZ1154" s="58"/>
      <c r="BA1154" s="59"/>
      <c r="BB1154" s="60"/>
      <c r="BC1154" s="61"/>
      <c r="BD1154" s="62"/>
      <c r="BE1154" s="20"/>
    </row>
    <row r="1155" spans="1:57" x14ac:dyDescent="0.35">
      <c r="A1155" s="14">
        <v>1155</v>
      </c>
      <c r="B1155" s="14" t="s">
        <v>3330</v>
      </c>
      <c r="C1155" s="14" t="s">
        <v>38</v>
      </c>
      <c r="D1155" s="14" t="s">
        <v>3331</v>
      </c>
      <c r="E1155" s="14" t="s">
        <v>3332</v>
      </c>
      <c r="F1155" s="14"/>
      <c r="G1155" s="19">
        <v>3.47</v>
      </c>
      <c r="H1155" s="14" t="s">
        <v>122</v>
      </c>
      <c r="I1155" s="14">
        <v>19910411077</v>
      </c>
      <c r="J1155" s="14"/>
      <c r="K1155" s="14">
        <v>128313</v>
      </c>
      <c r="L1155" s="14"/>
      <c r="M1155" s="14" t="s">
        <v>51</v>
      </c>
      <c r="N1155" s="14" t="s">
        <v>3333</v>
      </c>
      <c r="O1155" s="14" t="s">
        <v>3334</v>
      </c>
      <c r="P1155" s="14" t="s">
        <v>3335</v>
      </c>
      <c r="Q1155" s="14" t="s">
        <v>3336</v>
      </c>
      <c r="R1155" s="14">
        <v>1</v>
      </c>
      <c r="S1155" s="19">
        <v>24</v>
      </c>
      <c r="T1155" s="19">
        <v>83.16</v>
      </c>
      <c r="U1155" s="19">
        <v>11.64</v>
      </c>
      <c r="V1155" s="19">
        <v>94.8</v>
      </c>
      <c r="W1155" s="14"/>
      <c r="X1155" s="19">
        <v>0</v>
      </c>
      <c r="Y1155" s="19">
        <v>0</v>
      </c>
      <c r="Z1155" s="19">
        <v>0</v>
      </c>
      <c r="AA1155" s="14"/>
      <c r="AB1155" s="19">
        <v>0</v>
      </c>
      <c r="AC1155" s="19">
        <v>0</v>
      </c>
      <c r="AD1155" s="19">
        <v>0</v>
      </c>
      <c r="AE1155" s="14"/>
      <c r="AF1155" s="19">
        <v>0</v>
      </c>
      <c r="AG1155" s="19">
        <v>0</v>
      </c>
      <c r="AH1155" s="19">
        <v>0</v>
      </c>
      <c r="AI1155" s="14"/>
      <c r="AJ1155" s="21">
        <v>109.15</v>
      </c>
      <c r="AK1155" s="21">
        <f t="shared" si="36"/>
        <v>15.281000000000002</v>
      </c>
      <c r="AL1155" s="21">
        <f t="shared" si="37"/>
        <v>124.43100000000001</v>
      </c>
      <c r="AM1155" s="14"/>
      <c r="AN1155" s="19">
        <v>0</v>
      </c>
      <c r="AO1155" s="19"/>
      <c r="AP1155" s="14"/>
      <c r="AQ1155" s="14"/>
      <c r="AR1155" s="92"/>
      <c r="AS1155" s="17"/>
      <c r="AT1155" s="17"/>
      <c r="AU1155" s="13"/>
      <c r="AV1155" s="13"/>
      <c r="AW1155" s="31"/>
      <c r="AX1155" s="38"/>
      <c r="AY1155" s="33"/>
      <c r="AZ1155" s="33"/>
      <c r="BA1155" s="34"/>
      <c r="BB1155" s="35"/>
      <c r="BC1155" s="45"/>
      <c r="BD1155" s="37"/>
      <c r="BE1155" s="20"/>
    </row>
    <row r="1156" spans="1:57" x14ac:dyDescent="0.35">
      <c r="A1156" s="14">
        <v>1156</v>
      </c>
      <c r="B1156" s="14" t="s">
        <v>3337</v>
      </c>
      <c r="C1156" s="14" t="s">
        <v>38</v>
      </c>
      <c r="D1156" s="14" t="s">
        <v>3338</v>
      </c>
      <c r="E1156" s="14" t="s">
        <v>3339</v>
      </c>
      <c r="F1156" s="14" t="s">
        <v>3340</v>
      </c>
      <c r="G1156" s="19">
        <v>4.5599999999999996</v>
      </c>
      <c r="H1156" s="14" t="s">
        <v>90</v>
      </c>
      <c r="I1156" s="14">
        <v>467667</v>
      </c>
      <c r="J1156" s="14"/>
      <c r="K1156" s="14"/>
      <c r="L1156" s="14"/>
      <c r="M1156" s="14" t="s">
        <v>51</v>
      </c>
      <c r="N1156" s="14" t="s">
        <v>60</v>
      </c>
      <c r="O1156" s="14" t="s">
        <v>51</v>
      </c>
      <c r="P1156" s="14" t="s">
        <v>3283</v>
      </c>
      <c r="Q1156" s="14" t="s">
        <v>46</v>
      </c>
      <c r="R1156" s="14">
        <v>8</v>
      </c>
      <c r="S1156" s="19">
        <v>276</v>
      </c>
      <c r="T1156" s="19">
        <v>1257.4000000000001</v>
      </c>
      <c r="U1156" s="19">
        <v>0</v>
      </c>
      <c r="V1156" s="19">
        <v>1257.4000000000001</v>
      </c>
      <c r="W1156" s="14"/>
      <c r="X1156" s="19">
        <v>0</v>
      </c>
      <c r="Y1156" s="19">
        <v>0</v>
      </c>
      <c r="Z1156" s="19">
        <v>0</v>
      </c>
      <c r="AA1156" s="14"/>
      <c r="AB1156" s="19">
        <v>0</v>
      </c>
      <c r="AC1156" s="19">
        <v>0</v>
      </c>
      <c r="AD1156" s="19">
        <v>0</v>
      </c>
      <c r="AE1156" s="14"/>
      <c r="AF1156" s="19">
        <v>0</v>
      </c>
      <c r="AG1156" s="19">
        <v>0</v>
      </c>
      <c r="AH1156" s="19">
        <v>0</v>
      </c>
      <c r="AI1156" s="14"/>
      <c r="AJ1156" s="20">
        <v>1571.75</v>
      </c>
      <c r="AK1156" s="21">
        <f t="shared" si="36"/>
        <v>220.04500000000002</v>
      </c>
      <c r="AL1156" s="21">
        <f t="shared" si="37"/>
        <v>1791.7950000000001</v>
      </c>
      <c r="AM1156" s="14"/>
      <c r="AN1156" s="19">
        <v>0</v>
      </c>
      <c r="AO1156" s="19"/>
      <c r="AP1156" s="14"/>
      <c r="AQ1156" s="14"/>
      <c r="AR1156" s="92"/>
      <c r="AS1156" s="17"/>
      <c r="AT1156" s="17"/>
      <c r="AU1156" s="13"/>
      <c r="AV1156" s="13"/>
      <c r="AW1156" s="31"/>
      <c r="AX1156" s="38"/>
      <c r="AY1156" s="33"/>
      <c r="AZ1156" s="33"/>
      <c r="BA1156" s="34"/>
      <c r="BB1156" s="35"/>
      <c r="BC1156" s="45"/>
      <c r="BD1156" s="37"/>
      <c r="BE1156" s="20"/>
    </row>
    <row r="1157" spans="1:57" x14ac:dyDescent="0.35">
      <c r="A1157" s="14">
        <v>1157</v>
      </c>
      <c r="B1157" s="14" t="s">
        <v>3345</v>
      </c>
      <c r="C1157" s="14" t="s">
        <v>38</v>
      </c>
      <c r="D1157" s="14" t="s">
        <v>3338</v>
      </c>
      <c r="E1157" s="14" t="s">
        <v>3339</v>
      </c>
      <c r="F1157" s="14" t="s">
        <v>3346</v>
      </c>
      <c r="G1157" s="19">
        <v>4.25</v>
      </c>
      <c r="H1157" s="14" t="s">
        <v>113</v>
      </c>
      <c r="I1157" s="14">
        <v>468912</v>
      </c>
      <c r="J1157" s="14"/>
      <c r="K1157" s="14"/>
      <c r="L1157" s="14"/>
      <c r="M1157" s="14" t="s">
        <v>51</v>
      </c>
      <c r="N1157" s="14" t="s">
        <v>60</v>
      </c>
      <c r="O1157" s="14" t="s">
        <v>51</v>
      </c>
      <c r="P1157" s="14" t="s">
        <v>3283</v>
      </c>
      <c r="Q1157" s="14" t="s">
        <v>46</v>
      </c>
      <c r="R1157" s="14">
        <v>11</v>
      </c>
      <c r="S1157" s="19">
        <v>387</v>
      </c>
      <c r="T1157" s="19">
        <v>1646.55</v>
      </c>
      <c r="U1157" s="19">
        <v>0</v>
      </c>
      <c r="V1157" s="19">
        <v>1646.55</v>
      </c>
      <c r="W1157" s="14"/>
      <c r="X1157" s="19">
        <v>0</v>
      </c>
      <c r="Y1157" s="19">
        <v>0</v>
      </c>
      <c r="Z1157" s="19">
        <v>0</v>
      </c>
      <c r="AA1157" s="14"/>
      <c r="AB1157" s="19">
        <v>0</v>
      </c>
      <c r="AC1157" s="19">
        <v>0</v>
      </c>
      <c r="AD1157" s="19">
        <v>0</v>
      </c>
      <c r="AE1157" s="14"/>
      <c r="AF1157" s="19">
        <v>0</v>
      </c>
      <c r="AG1157" s="19">
        <v>0</v>
      </c>
      <c r="AH1157" s="19">
        <v>0</v>
      </c>
      <c r="AI1157" s="14"/>
      <c r="AJ1157" s="20">
        <v>2058.19</v>
      </c>
      <c r="AK1157" s="21">
        <f t="shared" si="36"/>
        <v>288.14660000000003</v>
      </c>
      <c r="AL1157" s="21">
        <f t="shared" si="37"/>
        <v>2346.3366000000001</v>
      </c>
      <c r="AM1157" s="14"/>
      <c r="AN1157" s="19">
        <v>0</v>
      </c>
      <c r="AO1157" s="19"/>
      <c r="AP1157" s="14"/>
      <c r="AQ1157" s="14"/>
      <c r="AR1157" s="92"/>
      <c r="AS1157" s="101"/>
      <c r="AT1157" s="17"/>
      <c r="AU1157" s="55"/>
      <c r="AV1157" s="55"/>
      <c r="AW1157" s="56"/>
      <c r="AX1157" s="57"/>
      <c r="AY1157" s="58"/>
      <c r="AZ1157" s="58"/>
      <c r="BA1157" s="59"/>
      <c r="BB1157" s="60"/>
      <c r="BC1157" s="61"/>
      <c r="BD1157" s="62"/>
      <c r="BE1157" s="20"/>
    </row>
    <row r="1158" spans="1:57" x14ac:dyDescent="0.35">
      <c r="A1158" s="14">
        <v>1158</v>
      </c>
      <c r="B1158" s="14" t="s">
        <v>3343</v>
      </c>
      <c r="C1158" s="14" t="s">
        <v>38</v>
      </c>
      <c r="D1158" s="14" t="s">
        <v>3338</v>
      </c>
      <c r="E1158" s="14" t="s">
        <v>3339</v>
      </c>
      <c r="F1158" s="14" t="s">
        <v>3344</v>
      </c>
      <c r="G1158" s="19">
        <v>4.3099999999999996</v>
      </c>
      <c r="H1158" s="14" t="s">
        <v>62</v>
      </c>
      <c r="I1158" s="14">
        <v>468913</v>
      </c>
      <c r="J1158" s="14"/>
      <c r="K1158" s="14"/>
      <c r="L1158" s="14"/>
      <c r="M1158" s="14" t="s">
        <v>51</v>
      </c>
      <c r="N1158" s="14" t="s">
        <v>60</v>
      </c>
      <c r="O1158" s="14" t="s">
        <v>51</v>
      </c>
      <c r="P1158" s="14" t="s">
        <v>3283</v>
      </c>
      <c r="Q1158" s="14" t="s">
        <v>46</v>
      </c>
      <c r="R1158" s="14">
        <v>9</v>
      </c>
      <c r="S1158" s="19">
        <v>362</v>
      </c>
      <c r="T1158" s="19">
        <v>1558.9</v>
      </c>
      <c r="U1158" s="19">
        <v>0</v>
      </c>
      <c r="V1158" s="19">
        <v>1558.9</v>
      </c>
      <c r="W1158" s="14"/>
      <c r="X1158" s="19">
        <v>0</v>
      </c>
      <c r="Y1158" s="19">
        <v>0</v>
      </c>
      <c r="Z1158" s="19">
        <v>0</v>
      </c>
      <c r="AA1158" s="14"/>
      <c r="AB1158" s="19">
        <v>0</v>
      </c>
      <c r="AC1158" s="19">
        <v>0</v>
      </c>
      <c r="AD1158" s="19">
        <v>0</v>
      </c>
      <c r="AE1158" s="14"/>
      <c r="AF1158" s="19">
        <v>0</v>
      </c>
      <c r="AG1158" s="19">
        <v>0</v>
      </c>
      <c r="AH1158" s="19">
        <v>0</v>
      </c>
      <c r="AI1158" s="14"/>
      <c r="AJ1158" s="20">
        <v>1948.63</v>
      </c>
      <c r="AK1158" s="21">
        <f t="shared" si="36"/>
        <v>272.80820000000006</v>
      </c>
      <c r="AL1158" s="21">
        <f t="shared" si="37"/>
        <v>2221.4382000000001</v>
      </c>
      <c r="AM1158" s="14"/>
      <c r="AN1158" s="19">
        <v>0</v>
      </c>
      <c r="AO1158" s="19"/>
      <c r="AP1158" s="14"/>
      <c r="AQ1158" s="14"/>
      <c r="AR1158" s="92"/>
      <c r="AS1158" s="17"/>
      <c r="AT1158" s="17"/>
      <c r="AU1158" s="39"/>
      <c r="AV1158" s="13"/>
      <c r="AW1158" s="31"/>
      <c r="AX1158" s="32"/>
      <c r="AY1158" s="33"/>
      <c r="AZ1158" s="40"/>
      <c r="BA1158" s="34"/>
      <c r="BB1158" s="35"/>
      <c r="BC1158" s="41"/>
      <c r="BD1158" s="37"/>
      <c r="BE1158" s="80"/>
    </row>
    <row r="1159" spans="1:57" x14ac:dyDescent="0.35">
      <c r="A1159" s="14">
        <v>1159</v>
      </c>
      <c r="B1159" s="14" t="s">
        <v>3341</v>
      </c>
      <c r="C1159" s="14" t="s">
        <v>38</v>
      </c>
      <c r="D1159" s="14" t="s">
        <v>3338</v>
      </c>
      <c r="E1159" s="14" t="s">
        <v>3339</v>
      </c>
      <c r="F1159" s="14" t="s">
        <v>3342</v>
      </c>
      <c r="G1159" s="19">
        <v>4.53</v>
      </c>
      <c r="H1159" s="14" t="s">
        <v>81</v>
      </c>
      <c r="I1159" s="14">
        <v>468914</v>
      </c>
      <c r="J1159" s="14"/>
      <c r="K1159" s="14"/>
      <c r="L1159" s="14"/>
      <c r="M1159" s="14" t="s">
        <v>51</v>
      </c>
      <c r="N1159" s="14" t="s">
        <v>60</v>
      </c>
      <c r="O1159" s="14" t="s">
        <v>51</v>
      </c>
      <c r="P1159" s="14" t="s">
        <v>3283</v>
      </c>
      <c r="Q1159" s="14" t="s">
        <v>46</v>
      </c>
      <c r="R1159" s="14">
        <v>9</v>
      </c>
      <c r="S1159" s="19">
        <v>292</v>
      </c>
      <c r="T1159" s="19">
        <v>1323.5</v>
      </c>
      <c r="U1159" s="19">
        <v>0</v>
      </c>
      <c r="V1159" s="19">
        <v>1323.5</v>
      </c>
      <c r="W1159" s="14"/>
      <c r="X1159" s="19">
        <v>0</v>
      </c>
      <c r="Y1159" s="19">
        <v>0</v>
      </c>
      <c r="Z1159" s="19">
        <v>0</v>
      </c>
      <c r="AA1159" s="14"/>
      <c r="AB1159" s="19">
        <v>0</v>
      </c>
      <c r="AC1159" s="19">
        <v>0</v>
      </c>
      <c r="AD1159" s="19">
        <v>0</v>
      </c>
      <c r="AE1159" s="14"/>
      <c r="AF1159" s="19">
        <v>0</v>
      </c>
      <c r="AG1159" s="19">
        <v>0</v>
      </c>
      <c r="AH1159" s="19">
        <v>0</v>
      </c>
      <c r="AI1159" s="14"/>
      <c r="AJ1159" s="20">
        <v>1654.38</v>
      </c>
      <c r="AK1159" s="21">
        <f t="shared" si="36"/>
        <v>231.61320000000003</v>
      </c>
      <c r="AL1159" s="21">
        <f t="shared" si="37"/>
        <v>1885.9932000000001</v>
      </c>
      <c r="AM1159" s="14"/>
      <c r="AN1159" s="19">
        <v>0</v>
      </c>
      <c r="AO1159" s="19"/>
      <c r="AP1159" s="14"/>
      <c r="AQ1159" s="14"/>
      <c r="AR1159" s="92"/>
      <c r="AS1159" s="17"/>
      <c r="AT1159" s="17"/>
      <c r="AU1159" s="39"/>
      <c r="AV1159" s="13"/>
      <c r="AW1159" s="31"/>
      <c r="AX1159" s="32"/>
      <c r="AY1159" s="33"/>
      <c r="AZ1159" s="40"/>
      <c r="BA1159" s="34"/>
      <c r="BB1159" s="35"/>
      <c r="BC1159" s="36"/>
      <c r="BD1159" s="53"/>
      <c r="BE1159" s="80"/>
    </row>
    <row r="1160" spans="1:57" x14ac:dyDescent="0.35">
      <c r="A1160" s="14">
        <v>1160</v>
      </c>
      <c r="I1160" s="22"/>
      <c r="J1160" s="22"/>
      <c r="K1160" s="22"/>
      <c r="L1160" s="22"/>
      <c r="M1160" s="22"/>
      <c r="N1160" s="22"/>
      <c r="O1160" s="22"/>
      <c r="P1160" s="22"/>
      <c r="Q1160" s="22"/>
      <c r="R1160" s="22"/>
      <c r="S1160" s="22"/>
      <c r="T1160" s="22"/>
      <c r="U1160" s="22"/>
      <c r="V1160" s="22"/>
      <c r="W1160" s="22"/>
      <c r="X1160" s="22"/>
      <c r="Y1160" s="22"/>
      <c r="Z1160" s="22"/>
      <c r="AA1160" s="22"/>
      <c r="AB1160" s="22"/>
      <c r="AC1160" s="22"/>
      <c r="AD1160" s="22"/>
      <c r="AE1160" s="22"/>
      <c r="AF1160" s="22"/>
      <c r="AG1160" s="22"/>
      <c r="AH1160" s="22"/>
      <c r="AI1160" s="22"/>
      <c r="AJ1160" s="23"/>
      <c r="AK1160" s="23"/>
      <c r="AL1160" s="23"/>
      <c r="AM1160" s="22"/>
      <c r="AN1160" s="22"/>
      <c r="AO1160" s="22"/>
      <c r="AP1160" s="22"/>
      <c r="AQ1160" s="22"/>
      <c r="AS1160" s="17"/>
      <c r="AT1160" s="17"/>
      <c r="AU1160" s="39"/>
      <c r="AV1160" s="13"/>
      <c r="AW1160" s="31"/>
      <c r="AX1160" s="32"/>
      <c r="AY1160" s="33"/>
      <c r="AZ1160" s="43"/>
      <c r="BA1160" s="34"/>
      <c r="BB1160" s="35"/>
      <c r="BC1160" s="36"/>
      <c r="BD1160" s="63"/>
      <c r="BE1160" s="80"/>
    </row>
    <row r="1161" spans="1:57" x14ac:dyDescent="0.35">
      <c r="A1161" s="14">
        <v>1161</v>
      </c>
      <c r="I1161" s="22"/>
      <c r="J1161" s="22"/>
      <c r="K1161" s="22"/>
      <c r="L1161" s="22"/>
      <c r="M1161" s="22"/>
      <c r="N1161" s="22"/>
      <c r="O1161" s="22"/>
      <c r="P1161" s="22"/>
      <c r="Q1161" s="22"/>
      <c r="R1161" s="22"/>
      <c r="S1161" s="22"/>
      <c r="T1161" s="22"/>
      <c r="U1161" s="22"/>
      <c r="V1161" s="22"/>
      <c r="W1161" s="22"/>
      <c r="X1161" s="22"/>
      <c r="Y1161" s="22"/>
      <c r="Z1161" s="22"/>
      <c r="AA1161" s="22"/>
      <c r="AB1161" s="22"/>
      <c r="AC1161" s="22"/>
      <c r="AD1161" s="22"/>
      <c r="AE1161" s="22"/>
      <c r="AF1161" s="22"/>
      <c r="AG1161" s="22"/>
      <c r="AH1161" s="22"/>
      <c r="AI1161" s="22"/>
      <c r="AJ1161" s="22"/>
      <c r="AK1161" s="22"/>
      <c r="AL1161" s="22"/>
      <c r="AM1161" s="22"/>
      <c r="AN1161" s="22"/>
      <c r="AO1161" s="22"/>
      <c r="AP1161" s="22"/>
      <c r="AQ1161" s="22"/>
      <c r="AS1161" s="101"/>
      <c r="AT1161" s="17"/>
      <c r="AU1161" s="55"/>
      <c r="AV1161" s="55"/>
      <c r="AW1161" s="56"/>
      <c r="AX1161" s="57"/>
      <c r="AY1161" s="58"/>
      <c r="AZ1161" s="58"/>
      <c r="BA1161" s="59"/>
      <c r="BB1161" s="60"/>
      <c r="BC1161" s="61"/>
      <c r="BD1161" s="62"/>
      <c r="BE1161" s="20"/>
    </row>
    <row r="1162" spans="1:57" x14ac:dyDescent="0.35">
      <c r="A1162" s="14">
        <v>1162</v>
      </c>
      <c r="I1162" s="22"/>
      <c r="J1162" s="22"/>
      <c r="K1162" s="22"/>
      <c r="L1162" s="22"/>
      <c r="M1162" s="22"/>
      <c r="N1162" s="22"/>
      <c r="O1162" s="22"/>
      <c r="P1162" s="22"/>
      <c r="Q1162" s="22"/>
      <c r="R1162" s="22"/>
      <c r="S1162" s="22"/>
      <c r="T1162" s="22"/>
      <c r="U1162" s="22"/>
      <c r="V1162" s="22"/>
      <c r="W1162" s="22"/>
      <c r="X1162" s="22"/>
      <c r="Y1162" s="22"/>
      <c r="Z1162" s="22"/>
      <c r="AA1162" s="22"/>
      <c r="AB1162" s="22"/>
      <c r="AC1162" s="22"/>
      <c r="AD1162" s="22"/>
      <c r="AE1162" s="22"/>
      <c r="AF1162" s="22"/>
      <c r="AG1162" s="22"/>
      <c r="AH1162" s="22"/>
      <c r="AI1162" s="22"/>
      <c r="AJ1162" s="104"/>
      <c r="AK1162" s="22"/>
      <c r="AL1162" s="22"/>
      <c r="AM1162" s="22"/>
      <c r="AN1162" s="22"/>
      <c r="AO1162" s="22"/>
      <c r="AP1162" s="22"/>
      <c r="AQ1162" s="22"/>
      <c r="AS1162" s="101"/>
      <c r="AT1162" s="17"/>
      <c r="AU1162" s="55"/>
      <c r="AV1162" s="55"/>
      <c r="AW1162" s="56"/>
      <c r="AX1162" s="57"/>
      <c r="AY1162" s="58"/>
      <c r="AZ1162" s="58"/>
      <c r="BA1162" s="59"/>
      <c r="BB1162" s="60"/>
      <c r="BC1162" s="61"/>
      <c r="BD1162" s="62"/>
      <c r="BE1162" s="20"/>
    </row>
    <row r="1163" spans="1:57" x14ac:dyDescent="0.35">
      <c r="A1163" s="14">
        <v>1163</v>
      </c>
      <c r="I1163" s="22"/>
      <c r="J1163" s="22"/>
      <c r="K1163" s="22"/>
      <c r="L1163" s="22"/>
      <c r="M1163" s="22"/>
      <c r="N1163" s="22"/>
      <c r="O1163" s="22"/>
      <c r="P1163" s="22"/>
      <c r="Q1163" s="22"/>
      <c r="R1163" s="22"/>
      <c r="S1163" s="22"/>
      <c r="T1163" s="22"/>
      <c r="U1163" s="22"/>
      <c r="V1163" s="22"/>
      <c r="W1163" s="22"/>
      <c r="X1163" s="22"/>
      <c r="Y1163" s="22"/>
      <c r="Z1163" s="22"/>
      <c r="AA1163" s="22"/>
      <c r="AB1163" s="22"/>
      <c r="AC1163" s="22"/>
      <c r="AD1163" s="22"/>
      <c r="AE1163" s="22"/>
      <c r="AF1163" s="22"/>
      <c r="AG1163" s="22"/>
      <c r="AH1163" s="22"/>
      <c r="AI1163" s="22"/>
      <c r="AJ1163" s="23"/>
      <c r="AK1163" s="22"/>
      <c r="AL1163" s="22"/>
      <c r="AM1163" s="22"/>
      <c r="AN1163" s="22"/>
      <c r="AO1163" s="22"/>
      <c r="AP1163" s="22"/>
      <c r="AQ1163" s="22"/>
      <c r="AS1163" s="17"/>
      <c r="AT1163" s="17"/>
      <c r="AU1163" s="13"/>
      <c r="AV1163" s="13"/>
      <c r="AW1163" s="31"/>
      <c r="AX1163" s="38"/>
      <c r="AY1163" s="33"/>
      <c r="AZ1163" s="33"/>
      <c r="BA1163" s="34"/>
      <c r="BB1163" s="35"/>
      <c r="BC1163" s="45"/>
      <c r="BD1163" s="37"/>
      <c r="BE1163" s="102"/>
    </row>
    <row r="1164" spans="1:57" x14ac:dyDescent="0.35">
      <c r="I1164" s="22"/>
      <c r="J1164" s="22"/>
      <c r="K1164" s="22"/>
      <c r="L1164" s="22"/>
      <c r="M1164" s="22"/>
      <c r="N1164" s="22"/>
      <c r="O1164" s="22"/>
      <c r="P1164" s="22"/>
      <c r="Q1164" s="22"/>
      <c r="R1164" s="22"/>
      <c r="S1164" s="22"/>
      <c r="T1164" s="22"/>
      <c r="U1164" s="22"/>
      <c r="V1164" s="22"/>
      <c r="W1164" s="22"/>
      <c r="X1164" s="22"/>
      <c r="Y1164" s="22"/>
      <c r="Z1164" s="22"/>
      <c r="AA1164" s="22"/>
      <c r="AB1164" s="22"/>
      <c r="AC1164" s="22"/>
      <c r="AD1164" s="22"/>
      <c r="AE1164" s="22"/>
      <c r="AF1164" s="22"/>
      <c r="AG1164" s="22"/>
      <c r="AH1164" s="22"/>
      <c r="AI1164" s="22"/>
      <c r="AM1164" s="110"/>
      <c r="AN1164" s="110"/>
      <c r="AO1164" s="22"/>
      <c r="AP1164" s="22"/>
      <c r="AQ1164" s="22"/>
      <c r="AS1164" s="17"/>
      <c r="AT1164" s="17"/>
      <c r="AU1164" s="13"/>
      <c r="AV1164" s="13"/>
      <c r="AW1164" s="31"/>
      <c r="AX1164" s="38"/>
      <c r="AY1164" s="33"/>
      <c r="AZ1164" s="33"/>
      <c r="BA1164" s="34"/>
      <c r="BB1164" s="35"/>
      <c r="BC1164" s="45"/>
      <c r="BD1164" s="37"/>
      <c r="BE1164" s="20"/>
    </row>
    <row r="1165" spans="1:57" x14ac:dyDescent="0.35">
      <c r="I1165" s="22"/>
      <c r="J1165" s="22"/>
      <c r="K1165" s="22"/>
      <c r="L1165" s="22"/>
      <c r="M1165" s="22"/>
      <c r="N1165" s="22"/>
      <c r="O1165" s="22"/>
      <c r="P1165" s="22"/>
      <c r="Q1165" s="22"/>
      <c r="R1165" s="22"/>
      <c r="S1165" s="22"/>
      <c r="T1165" s="22"/>
      <c r="U1165" s="22"/>
      <c r="V1165" s="22"/>
      <c r="W1165" s="22"/>
      <c r="X1165" s="22"/>
      <c r="Y1165" s="22"/>
      <c r="Z1165" s="22"/>
      <c r="AA1165" s="22"/>
      <c r="AB1165" s="22"/>
      <c r="AC1165" s="22"/>
      <c r="AD1165" s="22"/>
      <c r="AE1165" s="22"/>
      <c r="AF1165" s="22"/>
      <c r="AG1165" s="22"/>
      <c r="AH1165" s="22"/>
      <c r="AI1165" s="22"/>
      <c r="AM1165" s="110"/>
      <c r="AN1165" s="110"/>
      <c r="AO1165" s="22"/>
      <c r="AP1165" s="22"/>
      <c r="AQ1165" s="22"/>
      <c r="AS1165" s="101"/>
      <c r="AT1165" s="17"/>
      <c r="AU1165" s="55"/>
      <c r="AV1165" s="55"/>
      <c r="AW1165" s="56"/>
      <c r="AX1165" s="57"/>
      <c r="AY1165" s="58"/>
      <c r="AZ1165" s="58"/>
      <c r="BA1165" s="59"/>
      <c r="BB1165" s="60"/>
      <c r="BC1165" s="61"/>
      <c r="BD1165" s="62"/>
      <c r="BE1165" s="20"/>
    </row>
    <row r="1166" spans="1:57" x14ac:dyDescent="0.35">
      <c r="I1166" s="22"/>
      <c r="J1166" s="22"/>
      <c r="K1166" s="22"/>
      <c r="L1166" s="22"/>
      <c r="M1166" s="22"/>
      <c r="N1166" s="22"/>
      <c r="O1166" s="22"/>
      <c r="P1166" s="22"/>
      <c r="Q1166" s="22"/>
      <c r="R1166" s="22"/>
      <c r="S1166" s="22"/>
      <c r="T1166" s="22"/>
      <c r="U1166" s="22"/>
      <c r="V1166" s="22"/>
      <c r="W1166" s="22"/>
      <c r="X1166" s="22"/>
      <c r="Y1166" s="22"/>
      <c r="Z1166" s="22"/>
      <c r="AA1166" s="22"/>
      <c r="AB1166" s="22"/>
      <c r="AC1166" s="22"/>
      <c r="AD1166" s="22"/>
      <c r="AE1166" s="22"/>
      <c r="AF1166" s="22"/>
      <c r="AG1166" s="22"/>
      <c r="AH1166" s="22"/>
      <c r="AI1166" s="22"/>
      <c r="AJ1166" s="110">
        <f>AJ1164-AJ1165</f>
        <v>0</v>
      </c>
      <c r="AM1166" s="110"/>
      <c r="AN1166" s="110"/>
      <c r="AO1166" s="22"/>
      <c r="AP1166" s="22"/>
      <c r="AQ1166" s="22"/>
      <c r="AS1166" s="17"/>
      <c r="AT1166" s="17"/>
      <c r="AU1166" s="39"/>
      <c r="AV1166" s="13"/>
      <c r="AW1166" s="31"/>
      <c r="AX1166" s="32"/>
      <c r="AY1166" s="33"/>
      <c r="AZ1166" s="40"/>
      <c r="BA1166" s="34"/>
      <c r="BB1166" s="35"/>
      <c r="BC1166" s="41"/>
      <c r="BD1166" s="37"/>
      <c r="BE1166" s="80"/>
    </row>
    <row r="1167" spans="1:57" x14ac:dyDescent="0.35">
      <c r="I1167" s="22"/>
      <c r="J1167" s="22"/>
      <c r="K1167" s="22"/>
      <c r="L1167" s="22"/>
      <c r="M1167" s="22"/>
      <c r="N1167" s="22"/>
      <c r="O1167" s="22"/>
      <c r="P1167" s="22"/>
      <c r="Q1167" s="22"/>
      <c r="R1167" s="22"/>
      <c r="S1167" s="22"/>
      <c r="T1167" s="22"/>
      <c r="U1167" s="22"/>
      <c r="V1167" s="22"/>
      <c r="W1167" s="22"/>
      <c r="X1167" s="22"/>
      <c r="Y1167" s="22"/>
      <c r="Z1167" s="22"/>
      <c r="AA1167" s="22"/>
      <c r="AB1167" s="22"/>
      <c r="AC1167" s="22"/>
      <c r="AD1167" s="22"/>
      <c r="AE1167" s="22"/>
      <c r="AF1167" s="22"/>
      <c r="AG1167" s="22"/>
      <c r="AH1167" s="22"/>
      <c r="AI1167" s="22"/>
      <c r="AM1167" s="110"/>
      <c r="AN1167" s="110"/>
      <c r="AO1167" s="22"/>
      <c r="AP1167" s="22"/>
      <c r="AQ1167" s="22"/>
      <c r="AS1167" s="101"/>
      <c r="AT1167" s="17"/>
      <c r="AU1167" s="55"/>
      <c r="AV1167" s="55"/>
      <c r="AW1167" s="56"/>
      <c r="AX1167" s="57"/>
      <c r="AY1167" s="58"/>
      <c r="AZ1167" s="58"/>
      <c r="BA1167" s="59"/>
      <c r="BB1167" s="60"/>
      <c r="BC1167" s="61"/>
      <c r="BD1167" s="62"/>
      <c r="BE1167" s="20"/>
    </row>
    <row r="1168" spans="1:57" x14ac:dyDescent="0.35">
      <c r="I1168" s="22"/>
      <c r="J1168" s="22"/>
      <c r="K1168" s="22"/>
      <c r="L1168" s="22"/>
      <c r="M1168" s="22"/>
      <c r="N1168" s="22"/>
      <c r="O1168" s="22"/>
      <c r="P1168" s="22"/>
      <c r="Q1168" s="22"/>
      <c r="R1168" s="22"/>
      <c r="S1168" s="22"/>
      <c r="T1168" s="22"/>
      <c r="U1168" s="22"/>
      <c r="V1168" s="22"/>
      <c r="W1168" s="22"/>
      <c r="X1168" s="22"/>
      <c r="Y1168" s="22"/>
      <c r="Z1168" s="22"/>
      <c r="AA1168" s="22"/>
      <c r="AB1168" s="22"/>
      <c r="AC1168" s="22"/>
      <c r="AD1168" s="22"/>
      <c r="AE1168" s="22"/>
      <c r="AF1168" s="22"/>
      <c r="AG1168" s="22"/>
      <c r="AH1168" s="22"/>
      <c r="AI1168" s="22"/>
      <c r="AM1168" s="110"/>
      <c r="AN1168" s="110"/>
      <c r="AO1168" s="22"/>
      <c r="AP1168" s="22"/>
      <c r="AQ1168" s="22"/>
      <c r="AS1168" s="17"/>
      <c r="AT1168" s="17"/>
      <c r="AU1168" s="39"/>
      <c r="AV1168" s="13"/>
      <c r="AW1168" s="31"/>
      <c r="AX1168" s="32"/>
      <c r="AY1168" s="33"/>
      <c r="AZ1168" s="40"/>
      <c r="BA1168" s="34"/>
      <c r="BB1168" s="35"/>
      <c r="BC1168" s="36"/>
      <c r="BD1168" s="32"/>
      <c r="BE1168" s="20"/>
    </row>
    <row r="1169" spans="9:57" x14ac:dyDescent="0.35">
      <c r="I1169" s="22"/>
      <c r="J1169" s="22"/>
      <c r="K1169" s="22"/>
      <c r="L1169" s="22"/>
      <c r="M1169" s="22"/>
      <c r="N1169" s="22"/>
      <c r="O1169" s="22"/>
      <c r="P1169" s="22"/>
      <c r="Q1169" s="22"/>
      <c r="R1169" s="22"/>
      <c r="S1169" s="22"/>
      <c r="T1169" s="22"/>
      <c r="U1169" s="22"/>
      <c r="V1169" s="22"/>
      <c r="W1169" s="22"/>
      <c r="X1169" s="22"/>
      <c r="Y1169" s="22"/>
      <c r="Z1169" s="22"/>
      <c r="AA1169" s="22"/>
      <c r="AB1169" s="22"/>
      <c r="AC1169" s="22"/>
      <c r="AD1169" s="22"/>
      <c r="AE1169" s="22"/>
      <c r="AF1169" s="22"/>
      <c r="AG1169" s="22"/>
      <c r="AH1169" s="22"/>
      <c r="AI1169" s="22"/>
      <c r="AM1169" s="110"/>
      <c r="AN1169" s="110"/>
      <c r="AO1169" s="22"/>
      <c r="AP1169" s="22"/>
      <c r="AQ1169" s="22"/>
      <c r="AS1169" s="17"/>
      <c r="AT1169" s="17"/>
      <c r="AU1169" s="13"/>
      <c r="AV1169" s="13"/>
      <c r="AW1169" s="64"/>
      <c r="AX1169" s="38"/>
      <c r="AY1169" s="38"/>
      <c r="AZ1169" s="33"/>
      <c r="BA1169" s="65"/>
      <c r="BB1169" s="66"/>
      <c r="BC1169" s="36"/>
      <c r="BD1169" s="37"/>
      <c r="BE1169" s="20"/>
    </row>
    <row r="1170" spans="9:57" x14ac:dyDescent="0.35">
      <c r="I1170" s="22"/>
      <c r="J1170" s="22"/>
      <c r="K1170" s="22"/>
      <c r="L1170" s="22"/>
      <c r="M1170" s="22"/>
      <c r="N1170" s="22"/>
      <c r="O1170" s="22"/>
      <c r="P1170" s="22"/>
      <c r="Q1170" s="22"/>
      <c r="R1170" s="22"/>
      <c r="S1170" s="22"/>
      <c r="T1170" s="22"/>
      <c r="U1170" s="22"/>
      <c r="V1170" s="22"/>
      <c r="W1170" s="22"/>
      <c r="X1170" s="22"/>
      <c r="Y1170" s="22"/>
      <c r="Z1170" s="22"/>
      <c r="AA1170" s="22"/>
      <c r="AB1170" s="22"/>
      <c r="AC1170" s="22"/>
      <c r="AD1170" s="22"/>
      <c r="AE1170" s="22"/>
      <c r="AF1170" s="22"/>
      <c r="AG1170" s="22"/>
      <c r="AH1170" s="22"/>
      <c r="AI1170" s="22"/>
      <c r="AM1170" s="110"/>
      <c r="AN1170" s="110"/>
      <c r="AO1170" s="22"/>
      <c r="AP1170" s="22"/>
      <c r="AQ1170" s="22"/>
      <c r="AS1170" s="17"/>
      <c r="AT1170" s="17"/>
      <c r="AU1170" s="13"/>
      <c r="AV1170" s="13"/>
      <c r="AW1170" s="64"/>
      <c r="AX1170" s="38"/>
      <c r="AY1170" s="38"/>
      <c r="AZ1170" s="33"/>
      <c r="BA1170" s="65"/>
      <c r="BB1170" s="66"/>
      <c r="BC1170" s="36"/>
      <c r="BD1170" s="37"/>
      <c r="BE1170" s="20"/>
    </row>
    <row r="1171" spans="9:57" x14ac:dyDescent="0.35">
      <c r="AS1171" s="17"/>
      <c r="AT1171" s="17"/>
      <c r="AU1171" s="13"/>
      <c r="AV1171" s="13"/>
      <c r="AW1171" s="64"/>
      <c r="AX1171" s="38"/>
      <c r="AY1171" s="38"/>
      <c r="AZ1171" s="33"/>
      <c r="BA1171" s="65"/>
      <c r="BB1171" s="66"/>
      <c r="BC1171" s="36"/>
      <c r="BD1171" s="37"/>
      <c r="BE1171" s="20"/>
    </row>
    <row r="1172" spans="9:57" x14ac:dyDescent="0.35">
      <c r="AS1172" s="17"/>
      <c r="AT1172" s="17"/>
      <c r="AU1172" s="13"/>
      <c r="AV1172" s="13"/>
      <c r="AW1172" s="64"/>
      <c r="AX1172" s="38"/>
      <c r="AY1172" s="38"/>
      <c r="AZ1172" s="33"/>
      <c r="BA1172" s="65"/>
      <c r="BB1172" s="66"/>
      <c r="BC1172" s="36"/>
      <c r="BD1172" s="37"/>
      <c r="BE1172" s="20"/>
    </row>
    <row r="1173" spans="9:57" x14ac:dyDescent="0.35">
      <c r="AS1173" s="17"/>
      <c r="AT1173" s="17"/>
      <c r="AU1173" s="13"/>
      <c r="AV1173" s="13"/>
      <c r="AW1173" s="64"/>
      <c r="AX1173" s="38"/>
      <c r="AY1173" s="38"/>
      <c r="AZ1173" s="33"/>
      <c r="BA1173" s="65"/>
      <c r="BB1173" s="66"/>
      <c r="BC1173" s="36"/>
      <c r="BD1173" s="37"/>
      <c r="BE1173" s="20"/>
    </row>
    <row r="1174" spans="9:57" x14ac:dyDescent="0.35">
      <c r="AS1174" s="17"/>
      <c r="AT1174" s="17"/>
      <c r="AU1174" s="13"/>
      <c r="AV1174" s="13"/>
      <c r="AW1174" s="64"/>
      <c r="AX1174" s="38"/>
      <c r="AY1174" s="38"/>
      <c r="AZ1174" s="33"/>
      <c r="BA1174" s="65"/>
      <c r="BB1174" s="66"/>
      <c r="BC1174" s="36"/>
      <c r="BD1174" s="37"/>
      <c r="BE1174" s="20"/>
    </row>
    <row r="1175" spans="9:57" x14ac:dyDescent="0.35">
      <c r="AS1175" s="17"/>
      <c r="AT1175" s="17"/>
      <c r="AU1175" s="13"/>
      <c r="AV1175" s="13"/>
      <c r="AW1175" s="64"/>
      <c r="AX1175" s="38"/>
      <c r="AY1175" s="38"/>
      <c r="AZ1175" s="33"/>
      <c r="BA1175" s="65"/>
      <c r="BB1175" s="66"/>
      <c r="BC1175" s="36"/>
      <c r="BD1175" s="37"/>
      <c r="BE1175" s="20"/>
    </row>
    <row r="1176" spans="9:57" x14ac:dyDescent="0.35">
      <c r="AS1176" s="17"/>
      <c r="AT1176" s="17"/>
      <c r="AU1176" s="13"/>
      <c r="AV1176" s="13"/>
      <c r="AW1176" s="64"/>
      <c r="AX1176" s="38"/>
      <c r="AY1176" s="38"/>
      <c r="AZ1176" s="33"/>
      <c r="BA1176" s="65"/>
      <c r="BB1176" s="66"/>
      <c r="BC1176" s="36"/>
      <c r="BD1176" s="37"/>
      <c r="BE1176" s="20"/>
    </row>
    <row r="1177" spans="9:57" x14ac:dyDescent="0.35">
      <c r="AS1177" s="17"/>
      <c r="AT1177" s="17"/>
      <c r="AU1177" s="13"/>
      <c r="AV1177" s="13"/>
      <c r="AW1177" s="64"/>
      <c r="AX1177" s="38"/>
      <c r="AY1177" s="38"/>
      <c r="AZ1177" s="33"/>
      <c r="BA1177" s="65"/>
      <c r="BB1177" s="66"/>
      <c r="BC1177" s="36"/>
      <c r="BD1177" s="37"/>
      <c r="BE1177" s="20"/>
    </row>
    <row r="1178" spans="9:57" x14ac:dyDescent="0.35">
      <c r="AS1178" s="17"/>
      <c r="AT1178" s="17"/>
      <c r="AU1178" s="13"/>
      <c r="AV1178" s="13"/>
      <c r="AW1178" s="64"/>
      <c r="AX1178" s="38"/>
      <c r="AY1178" s="38"/>
      <c r="AZ1178" s="33"/>
      <c r="BA1178" s="65"/>
      <c r="BB1178" s="66"/>
      <c r="BC1178" s="36"/>
      <c r="BD1178" s="37"/>
      <c r="BE1178" s="20"/>
    </row>
    <row r="1179" spans="9:57" x14ac:dyDescent="0.35">
      <c r="AS1179" s="17"/>
      <c r="AT1179" s="17"/>
      <c r="AU1179" s="13"/>
      <c r="AV1179" s="13"/>
      <c r="AW1179" s="64"/>
      <c r="AX1179" s="38"/>
      <c r="AY1179" s="38"/>
      <c r="AZ1179" s="33"/>
      <c r="BA1179" s="65"/>
      <c r="BB1179" s="66"/>
      <c r="BC1179" s="36"/>
      <c r="BD1179" s="37"/>
      <c r="BE1179" s="20"/>
    </row>
    <row r="1180" spans="9:57" x14ac:dyDescent="0.35">
      <c r="AS1180" s="17"/>
      <c r="AT1180" s="17"/>
      <c r="AU1180" s="13"/>
      <c r="AV1180" s="13"/>
      <c r="AW1180" s="64"/>
      <c r="AX1180" s="38"/>
      <c r="AY1180" s="38"/>
      <c r="AZ1180" s="33"/>
      <c r="BA1180" s="65"/>
      <c r="BB1180" s="66"/>
      <c r="BC1180" s="36"/>
      <c r="BD1180" s="37"/>
      <c r="BE1180" s="20"/>
    </row>
    <row r="1181" spans="9:57" x14ac:dyDescent="0.35">
      <c r="AS1181" s="17"/>
      <c r="AT1181" s="17"/>
      <c r="AU1181" s="13"/>
      <c r="AV1181" s="13"/>
      <c r="AW1181" s="64"/>
      <c r="AX1181" s="38"/>
      <c r="AY1181" s="38"/>
      <c r="AZ1181" s="33"/>
      <c r="BA1181" s="65"/>
      <c r="BB1181" s="66"/>
      <c r="BC1181" s="36"/>
      <c r="BD1181" s="37"/>
      <c r="BE1181" s="20"/>
    </row>
    <row r="1182" spans="9:57" x14ac:dyDescent="0.35">
      <c r="AS1182" s="17"/>
      <c r="AT1182" s="17"/>
      <c r="AU1182" s="13"/>
      <c r="AV1182" s="13"/>
      <c r="AW1182" s="64"/>
      <c r="AX1182" s="38"/>
      <c r="AY1182" s="38"/>
      <c r="AZ1182" s="33"/>
      <c r="BA1182" s="65"/>
      <c r="BB1182" s="66"/>
      <c r="BC1182" s="36"/>
      <c r="BD1182" s="37"/>
      <c r="BE1182" s="20"/>
    </row>
    <row r="1183" spans="9:57" x14ac:dyDescent="0.35">
      <c r="AS1183" s="17"/>
      <c r="AT1183" s="17"/>
      <c r="AU1183" s="13"/>
      <c r="AV1183" s="13"/>
      <c r="AW1183" s="64"/>
      <c r="AX1183" s="38"/>
      <c r="AY1183" s="38"/>
      <c r="AZ1183" s="33"/>
      <c r="BA1183" s="65"/>
      <c r="BB1183" s="66"/>
      <c r="BC1183" s="36"/>
      <c r="BD1183" s="37"/>
      <c r="BE1183" s="20"/>
    </row>
    <row r="1184" spans="9:57" x14ac:dyDescent="0.35">
      <c r="AS1184" s="17"/>
      <c r="AT1184" s="17"/>
      <c r="AU1184" s="13"/>
      <c r="AV1184" s="13"/>
      <c r="AW1184" s="64"/>
      <c r="AX1184" s="38"/>
      <c r="AY1184" s="38"/>
      <c r="AZ1184" s="33"/>
      <c r="BA1184" s="65"/>
      <c r="BB1184" s="66"/>
      <c r="BC1184" s="36"/>
      <c r="BD1184" s="37"/>
      <c r="BE1184" s="20"/>
    </row>
    <row r="1185" spans="45:57" x14ac:dyDescent="0.35">
      <c r="AS1185" s="17"/>
      <c r="AT1185" s="17"/>
      <c r="AU1185" s="13"/>
      <c r="AV1185" s="13"/>
      <c r="AW1185" s="64"/>
      <c r="AX1185" s="38"/>
      <c r="AY1185" s="38"/>
      <c r="AZ1185" s="33"/>
      <c r="BA1185" s="65"/>
      <c r="BB1185" s="66"/>
      <c r="BC1185" s="36"/>
      <c r="BD1185" s="37"/>
      <c r="BE1185" s="20"/>
    </row>
    <row r="1186" spans="45:57" x14ac:dyDescent="0.35">
      <c r="AS1186" s="17"/>
      <c r="AT1186" s="17"/>
      <c r="AU1186" s="13"/>
      <c r="AV1186" s="13"/>
      <c r="AW1186" s="64"/>
      <c r="AX1186" s="38"/>
      <c r="AY1186" s="38"/>
      <c r="AZ1186" s="33"/>
      <c r="BA1186" s="65"/>
      <c r="BB1186" s="66"/>
      <c r="BC1186" s="36"/>
      <c r="BD1186" s="37"/>
      <c r="BE1186" s="20"/>
    </row>
    <row r="1187" spans="45:57" x14ac:dyDescent="0.35">
      <c r="AS1187" s="17"/>
      <c r="AT1187" s="17"/>
      <c r="AU1187" s="13"/>
      <c r="AV1187" s="13"/>
      <c r="AW1187" s="64"/>
      <c r="AX1187" s="38"/>
      <c r="AY1187" s="38"/>
      <c r="AZ1187" s="33"/>
      <c r="BA1187" s="65"/>
      <c r="BB1187" s="66"/>
      <c r="BC1187" s="36"/>
      <c r="BD1187" s="37"/>
      <c r="BE1187" s="20"/>
    </row>
    <row r="1188" spans="45:57" x14ac:dyDescent="0.35">
      <c r="AS1188" s="17"/>
      <c r="AT1188" s="17"/>
      <c r="AU1188" s="39"/>
      <c r="AV1188" s="13"/>
      <c r="AW1188" s="64"/>
      <c r="AX1188" s="38"/>
      <c r="AY1188" s="38"/>
      <c r="AZ1188" s="33"/>
      <c r="BA1188" s="65"/>
      <c r="BB1188" s="66"/>
      <c r="BC1188" s="36"/>
      <c r="BD1188" s="37"/>
      <c r="BE1188" s="20"/>
    </row>
    <row r="1189" spans="45:57" x14ac:dyDescent="0.35">
      <c r="AS1189" s="17"/>
      <c r="AT1189" s="17"/>
      <c r="AU1189" s="13"/>
      <c r="AV1189" s="13"/>
      <c r="AW1189" s="64"/>
      <c r="AX1189" s="38"/>
      <c r="AY1189" s="38"/>
      <c r="AZ1189" s="33"/>
      <c r="BA1189" s="65"/>
      <c r="BB1189" s="66"/>
      <c r="BC1189" s="36"/>
      <c r="BD1189" s="37"/>
      <c r="BE1189" s="102"/>
    </row>
    <row r="1190" spans="45:57" x14ac:dyDescent="0.35">
      <c r="AS1190" s="17"/>
      <c r="AT1190" s="17"/>
      <c r="AU1190" s="13"/>
      <c r="AV1190" s="13"/>
      <c r="AW1190" s="64"/>
      <c r="AX1190" s="38"/>
      <c r="AY1190" s="38"/>
      <c r="AZ1190" s="33"/>
      <c r="BA1190" s="65"/>
      <c r="BB1190" s="66"/>
      <c r="BC1190" s="36"/>
      <c r="BD1190" s="37"/>
      <c r="BE1190" s="102"/>
    </row>
    <row r="1191" spans="45:57" x14ac:dyDescent="0.35">
      <c r="AS1191" s="17"/>
      <c r="AT1191" s="17"/>
      <c r="AU1191" s="13"/>
      <c r="AV1191" s="13"/>
      <c r="AW1191" s="64"/>
      <c r="AX1191" s="38"/>
      <c r="AY1191" s="38"/>
      <c r="AZ1191" s="33"/>
      <c r="BA1191" s="65"/>
      <c r="BB1191" s="66"/>
      <c r="BC1191" s="36"/>
      <c r="BD1191" s="37"/>
      <c r="BE1191" s="102"/>
    </row>
    <row r="1192" spans="45:57" x14ac:dyDescent="0.35">
      <c r="AS1192" s="17"/>
      <c r="AT1192" s="17"/>
      <c r="AU1192" s="13"/>
      <c r="AV1192" s="13"/>
      <c r="AW1192" s="64"/>
      <c r="AX1192" s="38"/>
      <c r="AY1192" s="38"/>
      <c r="AZ1192" s="33"/>
      <c r="BA1192" s="65"/>
      <c r="BB1192" s="66"/>
      <c r="BC1192" s="36"/>
      <c r="BD1192" s="37"/>
      <c r="BE1192" s="102"/>
    </row>
    <row r="1193" spans="45:57" x14ac:dyDescent="0.35">
      <c r="AS1193" s="101"/>
      <c r="AT1193" s="17"/>
      <c r="AU1193" s="55"/>
      <c r="AV1193" s="55"/>
      <c r="AW1193" s="67"/>
      <c r="AX1193" s="57"/>
      <c r="AY1193" s="57"/>
      <c r="AZ1193" s="58"/>
      <c r="BA1193" s="68"/>
      <c r="BB1193" s="69"/>
      <c r="BC1193" s="70"/>
      <c r="BD1193" s="62"/>
      <c r="BE1193" s="103"/>
    </row>
    <row r="1194" spans="45:57" x14ac:dyDescent="0.35">
      <c r="AS1194" s="101"/>
      <c r="AT1194" s="17"/>
      <c r="AU1194" s="55"/>
      <c r="AV1194" s="55"/>
      <c r="AW1194" s="67"/>
      <c r="AX1194" s="57"/>
      <c r="AY1194" s="57"/>
      <c r="AZ1194" s="58"/>
      <c r="BA1194" s="68"/>
      <c r="BB1194" s="69"/>
      <c r="BC1194" s="70"/>
      <c r="BD1194" s="62"/>
      <c r="BE1194" s="103"/>
    </row>
    <row r="1195" spans="45:57" x14ac:dyDescent="0.35">
      <c r="AS1195" s="17"/>
      <c r="AT1195" s="17"/>
      <c r="AU1195" s="13"/>
      <c r="AV1195" s="13"/>
      <c r="AW1195" s="31"/>
      <c r="AX1195" s="32"/>
      <c r="AY1195" s="33"/>
      <c r="AZ1195" s="40"/>
      <c r="BA1195" s="34"/>
      <c r="BB1195" s="35"/>
      <c r="BC1195" s="41"/>
      <c r="BD1195" s="37"/>
      <c r="BE1195" s="80"/>
    </row>
    <row r="1196" spans="45:57" x14ac:dyDescent="0.35">
      <c r="AS1196" s="17"/>
      <c r="AT1196" s="17"/>
      <c r="AU1196" s="13"/>
      <c r="AV1196" s="13"/>
      <c r="AW1196" s="31"/>
      <c r="AX1196" s="32"/>
      <c r="AY1196" s="33"/>
      <c r="AZ1196" s="40"/>
      <c r="BA1196" s="34"/>
      <c r="BB1196" s="35"/>
      <c r="BC1196" s="36"/>
      <c r="BD1196" s="53"/>
      <c r="BE1196" s="80"/>
    </row>
    <row r="1197" spans="45:57" x14ac:dyDescent="0.35">
      <c r="AS1197" s="17"/>
      <c r="AT1197" s="17"/>
      <c r="AU1197" s="13"/>
      <c r="AV1197" s="13"/>
      <c r="AW1197" s="31"/>
      <c r="AX1197" s="32"/>
      <c r="AY1197" s="33"/>
      <c r="AZ1197" s="43"/>
      <c r="BA1197" s="34"/>
      <c r="BB1197" s="35"/>
      <c r="BC1197" s="36"/>
      <c r="BD1197" s="54"/>
      <c r="BE1197" s="80"/>
    </row>
    <row r="1198" spans="45:57" x14ac:dyDescent="0.35">
      <c r="AS1198" s="17"/>
      <c r="AT1198" s="17"/>
      <c r="AU1198" s="13"/>
      <c r="AV1198" s="13"/>
      <c r="AW1198" s="31"/>
      <c r="AX1198" s="33"/>
      <c r="AY1198" s="33"/>
      <c r="AZ1198" s="33"/>
      <c r="BA1198" s="34"/>
      <c r="BB1198" s="35"/>
      <c r="BC1198" s="36"/>
      <c r="BD1198" s="71"/>
      <c r="BE1198" s="20"/>
    </row>
    <row r="1199" spans="45:57" x14ac:dyDescent="0.35">
      <c r="AS1199" s="72"/>
      <c r="AT1199" s="72"/>
      <c r="AU1199" s="73"/>
      <c r="AV1199" s="73"/>
      <c r="AW1199" s="74"/>
      <c r="AX1199" s="75"/>
      <c r="AY1199" s="76"/>
      <c r="AZ1199" s="43"/>
      <c r="BA1199" s="77"/>
      <c r="BB1199" s="74"/>
      <c r="BC1199" s="78"/>
      <c r="BD1199" s="77"/>
      <c r="BE1199" s="104"/>
    </row>
    <row r="1200" spans="45:57" x14ac:dyDescent="0.35">
      <c r="AS1200" s="72"/>
      <c r="AT1200" s="72"/>
      <c r="AU1200" s="73"/>
      <c r="AV1200" s="73"/>
      <c r="AW1200" s="74"/>
      <c r="AX1200" s="79"/>
      <c r="AY1200" s="76"/>
      <c r="AZ1200" s="80"/>
      <c r="BA1200" s="77"/>
      <c r="BB1200" s="74"/>
      <c r="BC1200" s="78"/>
      <c r="BD1200" s="77"/>
      <c r="BE1200" s="105"/>
    </row>
    <row r="1201" spans="45:57" x14ac:dyDescent="0.35">
      <c r="AS1201" s="38"/>
      <c r="AT1201" s="38"/>
      <c r="AU1201" s="81"/>
      <c r="AV1201" s="81"/>
      <c r="AW1201" s="82"/>
      <c r="AX1201" s="83"/>
      <c r="AY1201" s="84"/>
      <c r="AZ1201" s="43"/>
      <c r="BA1201" s="74"/>
      <c r="BB1201" s="74"/>
      <c r="BC1201" s="78"/>
      <c r="BD1201" s="44"/>
      <c r="BE1201" s="106"/>
    </row>
    <row r="1202" spans="45:57" x14ac:dyDescent="0.35">
      <c r="AS1202" s="38"/>
      <c r="AT1202" s="38"/>
      <c r="AU1202" s="85"/>
      <c r="AV1202" s="85"/>
      <c r="AW1202" s="86"/>
      <c r="AX1202" s="83"/>
      <c r="AY1202" s="84"/>
      <c r="AZ1202" s="87"/>
      <c r="BA1202" s="79"/>
      <c r="BB1202" s="79"/>
      <c r="BC1202" s="88"/>
      <c r="BD1202" s="44"/>
      <c r="BE1202" s="80"/>
    </row>
    <row r="1203" spans="45:57" x14ac:dyDescent="0.35">
      <c r="AS1203" s="38"/>
      <c r="AT1203" s="38"/>
      <c r="AU1203" s="107"/>
      <c r="AV1203" s="107"/>
      <c r="AW1203" s="86"/>
      <c r="AX1203" s="83"/>
      <c r="AY1203" s="84"/>
      <c r="AZ1203" s="87"/>
      <c r="BA1203" s="79"/>
      <c r="BB1203" s="79"/>
      <c r="BC1203" s="88"/>
      <c r="BD1203" s="44"/>
      <c r="BE1203" s="80"/>
    </row>
  </sheetData>
  <sortState ref="A2:AR1204">
    <sortCondition ref="D2:D120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2"/>
  <sheetViews>
    <sheetView topLeftCell="A148" workbookViewId="0">
      <selection activeCell="AE161" sqref="AE161"/>
    </sheetView>
  </sheetViews>
  <sheetFormatPr defaultRowHeight="14.5" x14ac:dyDescent="0.35"/>
  <cols>
    <col min="3" max="27" width="0" hidden="1" customWidth="1"/>
    <col min="28" max="28" width="12.08984375" customWidth="1"/>
    <col min="31" max="31" width="9.7265625" bestFit="1" customWidth="1"/>
  </cols>
  <sheetData>
    <row r="1" spans="1:31" x14ac:dyDescent="0.35">
      <c r="A1" t="s">
        <v>3225</v>
      </c>
      <c r="E1" t="s">
        <v>51</v>
      </c>
      <c r="F1" t="s">
        <v>2900</v>
      </c>
      <c r="G1" t="s">
        <v>3119</v>
      </c>
      <c r="H1" t="s">
        <v>2902</v>
      </c>
      <c r="I1" t="s">
        <v>46</v>
      </c>
      <c r="J1">
        <v>12</v>
      </c>
      <c r="K1" s="4">
        <v>357</v>
      </c>
      <c r="L1" s="2">
        <v>715.44</v>
      </c>
      <c r="M1" s="2">
        <v>100.16</v>
      </c>
      <c r="N1" s="2">
        <v>815.6</v>
      </c>
      <c r="P1" s="2">
        <v>0</v>
      </c>
      <c r="Q1" s="2">
        <v>0</v>
      </c>
      <c r="R1" s="2">
        <v>0</v>
      </c>
      <c r="T1" s="2">
        <v>0</v>
      </c>
      <c r="U1" s="2">
        <v>0</v>
      </c>
      <c r="V1" s="2">
        <v>0</v>
      </c>
      <c r="X1" s="2">
        <v>0</v>
      </c>
      <c r="Y1" s="2">
        <v>0</v>
      </c>
      <c r="Z1" s="2">
        <v>0</v>
      </c>
      <c r="AB1" s="20">
        <v>1020.39</v>
      </c>
      <c r="AD1" s="15" t="s">
        <v>2977</v>
      </c>
      <c r="AE1" s="16">
        <v>166.6</v>
      </c>
    </row>
    <row r="2" spans="1:31" x14ac:dyDescent="0.35">
      <c r="A2" s="11" t="s">
        <v>3270</v>
      </c>
      <c r="B2" s="11"/>
      <c r="C2" s="11"/>
      <c r="D2" s="11"/>
      <c r="E2" s="11" t="s">
        <v>51</v>
      </c>
      <c r="F2" s="11" t="s">
        <v>2900</v>
      </c>
      <c r="G2" s="11" t="s">
        <v>3008</v>
      </c>
      <c r="H2" s="11" t="s">
        <v>2912</v>
      </c>
      <c r="I2" s="11" t="s">
        <v>46</v>
      </c>
      <c r="J2" s="11">
        <v>2</v>
      </c>
      <c r="K2" s="4">
        <v>719</v>
      </c>
      <c r="L2" s="12">
        <v>1496.02</v>
      </c>
      <c r="M2" s="12">
        <v>209.44</v>
      </c>
      <c r="N2" s="2">
        <v>1705.46</v>
      </c>
      <c r="P2" s="2">
        <v>0</v>
      </c>
      <c r="Q2" s="2">
        <v>0</v>
      </c>
      <c r="R2" s="2">
        <v>0</v>
      </c>
      <c r="T2" s="2">
        <v>0</v>
      </c>
      <c r="U2" s="2">
        <v>0</v>
      </c>
      <c r="V2" s="2">
        <v>0</v>
      </c>
      <c r="X2" s="2">
        <v>0</v>
      </c>
      <c r="Y2" s="2">
        <v>0</v>
      </c>
      <c r="Z2" s="2">
        <v>0</v>
      </c>
      <c r="AB2" s="20">
        <v>2055.06</v>
      </c>
      <c r="AD2" s="15" t="s">
        <v>3170</v>
      </c>
      <c r="AE2" s="16">
        <v>250.61</v>
      </c>
    </row>
    <row r="3" spans="1:31" x14ac:dyDescent="0.35">
      <c r="A3" t="s">
        <v>3130</v>
      </c>
      <c r="E3" t="s">
        <v>51</v>
      </c>
      <c r="F3" t="s">
        <v>2900</v>
      </c>
      <c r="G3" t="s">
        <v>3131</v>
      </c>
      <c r="H3" t="s">
        <v>2912</v>
      </c>
      <c r="I3" t="s">
        <v>46</v>
      </c>
      <c r="J3">
        <v>6</v>
      </c>
      <c r="K3" s="4">
        <v>141</v>
      </c>
      <c r="L3" s="2">
        <v>293.38</v>
      </c>
      <c r="M3" s="2">
        <v>41.07</v>
      </c>
      <c r="N3" s="2">
        <v>334.45</v>
      </c>
      <c r="P3" s="2">
        <v>0</v>
      </c>
      <c r="Q3" s="2">
        <v>0</v>
      </c>
      <c r="R3" s="2">
        <v>0</v>
      </c>
      <c r="T3" s="2">
        <v>0</v>
      </c>
      <c r="U3" s="2">
        <v>0</v>
      </c>
      <c r="V3" s="2">
        <v>0</v>
      </c>
      <c r="X3" s="2">
        <v>0</v>
      </c>
      <c r="Y3" s="2">
        <v>0</v>
      </c>
      <c r="Z3" s="2">
        <v>0</v>
      </c>
      <c r="AB3" s="20">
        <v>403.02</v>
      </c>
      <c r="AD3" s="15" t="s">
        <v>3227</v>
      </c>
      <c r="AE3" s="16">
        <v>467.32</v>
      </c>
    </row>
    <row r="4" spans="1:31" x14ac:dyDescent="0.35">
      <c r="A4" t="s">
        <v>3221</v>
      </c>
      <c r="E4" t="s">
        <v>51</v>
      </c>
      <c r="F4" t="s">
        <v>2900</v>
      </c>
      <c r="G4" t="s">
        <v>2908</v>
      </c>
      <c r="H4" t="s">
        <v>2902</v>
      </c>
      <c r="I4" t="s">
        <v>46</v>
      </c>
      <c r="J4">
        <v>12</v>
      </c>
      <c r="K4" s="4">
        <v>341</v>
      </c>
      <c r="L4" s="2">
        <v>683.38</v>
      </c>
      <c r="M4" s="2">
        <v>95.67</v>
      </c>
      <c r="N4" s="2">
        <v>779.05</v>
      </c>
      <c r="P4" s="2">
        <v>0</v>
      </c>
      <c r="Q4" s="2">
        <v>0</v>
      </c>
      <c r="R4" s="2">
        <v>0</v>
      </c>
      <c r="T4" s="2">
        <v>0</v>
      </c>
      <c r="U4" s="2">
        <v>0</v>
      </c>
      <c r="V4" s="2">
        <v>0</v>
      </c>
      <c r="X4" s="2">
        <v>0</v>
      </c>
      <c r="Y4" s="2">
        <v>0</v>
      </c>
      <c r="Z4" s="2">
        <v>0</v>
      </c>
      <c r="AB4" s="20">
        <v>974.66</v>
      </c>
      <c r="AD4" s="15" t="s">
        <v>3244</v>
      </c>
      <c r="AE4" s="16">
        <v>567.80000000000007</v>
      </c>
    </row>
    <row r="5" spans="1:31" x14ac:dyDescent="0.35">
      <c r="A5" s="11" t="s">
        <v>3255</v>
      </c>
      <c r="B5" s="11"/>
      <c r="C5" s="11"/>
      <c r="D5" s="11"/>
      <c r="E5" s="11" t="s">
        <v>51</v>
      </c>
      <c r="F5" s="11" t="s">
        <v>2900</v>
      </c>
      <c r="G5" s="11" t="s">
        <v>3122</v>
      </c>
      <c r="H5" s="11" t="s">
        <v>2902</v>
      </c>
      <c r="I5" s="11" t="s">
        <v>46</v>
      </c>
      <c r="J5" s="11">
        <v>1</v>
      </c>
      <c r="K5" s="4">
        <v>489</v>
      </c>
      <c r="L5" s="12">
        <v>979.97</v>
      </c>
      <c r="M5" s="12">
        <v>137.19999999999999</v>
      </c>
      <c r="N5" s="2">
        <v>1117.17</v>
      </c>
      <c r="P5" s="2">
        <v>0</v>
      </c>
      <c r="Q5" s="2">
        <v>0</v>
      </c>
      <c r="R5" s="2">
        <v>0</v>
      </c>
      <c r="T5" s="2">
        <v>0</v>
      </c>
      <c r="U5" s="2">
        <v>0</v>
      </c>
      <c r="V5" s="2">
        <v>0</v>
      </c>
      <c r="X5" s="2">
        <v>0</v>
      </c>
      <c r="Y5" s="2">
        <v>0</v>
      </c>
      <c r="Z5" s="2">
        <v>0</v>
      </c>
      <c r="AB5" s="20">
        <v>1397.67</v>
      </c>
      <c r="AD5" s="15" t="s">
        <v>2929</v>
      </c>
      <c r="AE5" s="16">
        <v>166.62</v>
      </c>
    </row>
    <row r="6" spans="1:31" x14ac:dyDescent="0.35">
      <c r="A6" t="s">
        <v>3236</v>
      </c>
      <c r="E6" t="s">
        <v>51</v>
      </c>
      <c r="F6" t="s">
        <v>2900</v>
      </c>
      <c r="G6" t="s">
        <v>3237</v>
      </c>
      <c r="H6" t="s">
        <v>2912</v>
      </c>
      <c r="I6" t="s">
        <v>46</v>
      </c>
      <c r="J6">
        <v>13</v>
      </c>
      <c r="K6" s="4">
        <v>420</v>
      </c>
      <c r="L6" s="2">
        <v>873.89</v>
      </c>
      <c r="M6" s="2">
        <v>122.35</v>
      </c>
      <c r="N6" s="2">
        <v>996.24</v>
      </c>
      <c r="P6" s="2">
        <v>0</v>
      </c>
      <c r="Q6" s="2">
        <v>0</v>
      </c>
      <c r="R6" s="2">
        <v>0</v>
      </c>
      <c r="T6" s="2">
        <v>0</v>
      </c>
      <c r="U6" s="2">
        <v>0.01</v>
      </c>
      <c r="V6" s="2">
        <v>0.01</v>
      </c>
      <c r="X6" s="2">
        <v>0</v>
      </c>
      <c r="Y6" s="2">
        <v>0</v>
      </c>
      <c r="Z6" s="2">
        <v>0</v>
      </c>
      <c r="AB6" s="20">
        <v>1200.45</v>
      </c>
      <c r="AD6" s="15" t="s">
        <v>2986</v>
      </c>
      <c r="AE6" s="16">
        <v>166.6</v>
      </c>
    </row>
    <row r="7" spans="1:31" x14ac:dyDescent="0.35">
      <c r="A7" t="s">
        <v>3115</v>
      </c>
      <c r="E7" t="s">
        <v>51</v>
      </c>
      <c r="F7" t="s">
        <v>2900</v>
      </c>
      <c r="G7" t="s">
        <v>3116</v>
      </c>
      <c r="H7" t="s">
        <v>2902</v>
      </c>
      <c r="I7" t="s">
        <v>46</v>
      </c>
      <c r="J7">
        <v>6</v>
      </c>
      <c r="K7" s="4">
        <v>135</v>
      </c>
      <c r="L7" s="2">
        <v>270.54000000000002</v>
      </c>
      <c r="M7" s="2">
        <v>37.880000000000003</v>
      </c>
      <c r="N7" s="2">
        <v>308.42</v>
      </c>
      <c r="P7" s="2">
        <v>0</v>
      </c>
      <c r="Q7" s="2">
        <v>0</v>
      </c>
      <c r="R7" s="2">
        <v>0</v>
      </c>
      <c r="T7" s="2">
        <v>0</v>
      </c>
      <c r="U7" s="2">
        <v>0</v>
      </c>
      <c r="V7" s="2">
        <v>0</v>
      </c>
      <c r="X7" s="2">
        <v>0</v>
      </c>
      <c r="Y7" s="2">
        <v>0</v>
      </c>
      <c r="Z7" s="2">
        <v>0</v>
      </c>
      <c r="AB7" s="20">
        <v>835.86</v>
      </c>
      <c r="AD7" s="15" t="s">
        <v>2914</v>
      </c>
      <c r="AE7" s="16">
        <v>208.26</v>
      </c>
    </row>
    <row r="8" spans="1:31" x14ac:dyDescent="0.35">
      <c r="A8" s="11" t="s">
        <v>3242</v>
      </c>
      <c r="B8" s="11"/>
      <c r="C8" s="11"/>
      <c r="D8" s="11"/>
      <c r="E8" s="11" t="s">
        <v>51</v>
      </c>
      <c r="F8" s="11" t="s">
        <v>2900</v>
      </c>
      <c r="G8" s="11" t="s">
        <v>3116</v>
      </c>
      <c r="H8" s="11" t="s">
        <v>2902</v>
      </c>
      <c r="I8" s="11" t="s">
        <v>46</v>
      </c>
      <c r="J8" s="11">
        <v>11</v>
      </c>
      <c r="K8" s="4">
        <v>455</v>
      </c>
      <c r="L8" s="12">
        <v>911.84</v>
      </c>
      <c r="M8" s="12">
        <v>127.66</v>
      </c>
      <c r="N8" s="2">
        <v>1039.5</v>
      </c>
      <c r="P8" s="2">
        <v>0</v>
      </c>
      <c r="Q8" s="2">
        <v>0</v>
      </c>
      <c r="R8" s="2">
        <v>0</v>
      </c>
      <c r="T8" s="2">
        <v>0</v>
      </c>
      <c r="U8" s="2">
        <v>0</v>
      </c>
      <c r="V8" s="2">
        <v>0</v>
      </c>
      <c r="X8" s="2">
        <v>0</v>
      </c>
      <c r="Y8" s="2">
        <v>0</v>
      </c>
      <c r="Z8" s="2">
        <v>0</v>
      </c>
      <c r="AB8" s="20">
        <v>1750.5</v>
      </c>
      <c r="AD8" s="15" t="s">
        <v>2953</v>
      </c>
      <c r="AE8" s="16">
        <v>208.27</v>
      </c>
    </row>
    <row r="9" spans="1:31" x14ac:dyDescent="0.35">
      <c r="A9" s="11" t="s">
        <v>3277</v>
      </c>
      <c r="B9" s="11"/>
      <c r="C9" s="11"/>
      <c r="D9" s="11"/>
      <c r="E9" s="11" t="s">
        <v>51</v>
      </c>
      <c r="F9" s="11" t="s">
        <v>2900</v>
      </c>
      <c r="G9" s="11" t="s">
        <v>3174</v>
      </c>
      <c r="H9" s="11" t="s">
        <v>2902</v>
      </c>
      <c r="I9" s="11" t="s">
        <v>46</v>
      </c>
      <c r="J9" s="11">
        <v>2</v>
      </c>
      <c r="K9" s="4">
        <v>887</v>
      </c>
      <c r="L9" s="12">
        <v>1777.58</v>
      </c>
      <c r="M9" s="12">
        <v>248.86</v>
      </c>
      <c r="N9" s="2">
        <v>2026.44</v>
      </c>
      <c r="P9" s="2">
        <v>0</v>
      </c>
      <c r="Q9" s="2">
        <v>0</v>
      </c>
      <c r="R9" s="2">
        <v>0</v>
      </c>
      <c r="T9" s="2">
        <v>0</v>
      </c>
      <c r="U9" s="2">
        <v>0</v>
      </c>
      <c r="V9" s="2">
        <v>0</v>
      </c>
      <c r="X9" s="2">
        <v>0</v>
      </c>
      <c r="Y9" s="2">
        <v>0</v>
      </c>
      <c r="Z9" s="2">
        <v>0</v>
      </c>
      <c r="AB9" s="20">
        <v>2535.2400000000002</v>
      </c>
      <c r="AD9" s="15" t="s">
        <v>2958</v>
      </c>
      <c r="AE9" s="16">
        <v>208.27</v>
      </c>
    </row>
    <row r="10" spans="1:31" x14ac:dyDescent="0.35">
      <c r="A10" s="11" t="s">
        <v>3273</v>
      </c>
      <c r="B10" s="11"/>
      <c r="C10" s="11"/>
      <c r="D10" s="11"/>
      <c r="E10" s="11" t="s">
        <v>51</v>
      </c>
      <c r="F10" s="11" t="s">
        <v>2900</v>
      </c>
      <c r="G10" s="11" t="s">
        <v>3274</v>
      </c>
      <c r="H10" s="11" t="s">
        <v>2902</v>
      </c>
      <c r="I10" s="11" t="s">
        <v>46</v>
      </c>
      <c r="J10" s="11">
        <v>2</v>
      </c>
      <c r="K10" s="4">
        <v>786</v>
      </c>
      <c r="L10" s="12">
        <v>1575.17</v>
      </c>
      <c r="M10" s="12">
        <v>220.52</v>
      </c>
      <c r="N10" s="2">
        <v>1795.69</v>
      </c>
      <c r="P10" s="2">
        <v>0</v>
      </c>
      <c r="Q10" s="2">
        <v>0</v>
      </c>
      <c r="R10" s="2">
        <v>0</v>
      </c>
      <c r="T10" s="2">
        <v>0</v>
      </c>
      <c r="U10" s="2">
        <v>0</v>
      </c>
      <c r="V10" s="2">
        <v>0</v>
      </c>
      <c r="X10" s="2">
        <v>0</v>
      </c>
      <c r="Y10" s="2">
        <v>0</v>
      </c>
      <c r="Z10" s="2">
        <v>0</v>
      </c>
      <c r="AB10" s="20">
        <v>2246.56</v>
      </c>
      <c r="AD10" s="15" t="s">
        <v>3033</v>
      </c>
      <c r="AE10" s="16">
        <v>295.06</v>
      </c>
    </row>
    <row r="11" spans="1:31" x14ac:dyDescent="0.35">
      <c r="A11" t="s">
        <v>3045</v>
      </c>
      <c r="E11" t="s">
        <v>51</v>
      </c>
      <c r="F11" t="s">
        <v>2900</v>
      </c>
      <c r="G11" t="s">
        <v>3046</v>
      </c>
      <c r="H11" t="s">
        <v>2902</v>
      </c>
      <c r="I11" t="s">
        <v>46</v>
      </c>
      <c r="J11">
        <v>5</v>
      </c>
      <c r="K11" s="4">
        <v>108</v>
      </c>
      <c r="L11" s="2">
        <v>219.52</v>
      </c>
      <c r="M11" s="2">
        <v>30.73</v>
      </c>
      <c r="N11" s="2">
        <v>250.25</v>
      </c>
      <c r="P11" s="2">
        <v>0</v>
      </c>
      <c r="Q11" s="2">
        <v>0</v>
      </c>
      <c r="R11" s="2">
        <v>0</v>
      </c>
      <c r="T11" s="2">
        <v>0</v>
      </c>
      <c r="U11" s="2">
        <v>0</v>
      </c>
      <c r="V11" s="2">
        <v>0</v>
      </c>
      <c r="X11" s="2">
        <v>0</v>
      </c>
      <c r="Y11" s="2">
        <v>0</v>
      </c>
      <c r="Z11" s="2">
        <v>0</v>
      </c>
      <c r="AB11" s="20">
        <v>313.09000000000003</v>
      </c>
      <c r="AD11" s="15" t="s">
        <v>3041</v>
      </c>
      <c r="AE11" s="16">
        <v>300.68</v>
      </c>
    </row>
    <row r="12" spans="1:31" x14ac:dyDescent="0.35">
      <c r="A12" s="11" t="s">
        <v>3248</v>
      </c>
      <c r="B12" s="11"/>
      <c r="C12" s="11"/>
      <c r="D12" s="11"/>
      <c r="E12" s="11" t="s">
        <v>51</v>
      </c>
      <c r="F12" s="11" t="s">
        <v>2900</v>
      </c>
      <c r="G12" s="11" t="s">
        <v>2942</v>
      </c>
      <c r="H12" s="11" t="s">
        <v>2902</v>
      </c>
      <c r="I12" s="11" t="s">
        <v>46</v>
      </c>
      <c r="J12" s="11">
        <v>1</v>
      </c>
      <c r="K12" s="4">
        <v>475</v>
      </c>
      <c r="L12" s="12">
        <v>965.48</v>
      </c>
      <c r="M12" s="12">
        <v>135.16999999999999</v>
      </c>
      <c r="N12" s="2">
        <v>1100.6500000000001</v>
      </c>
      <c r="P12" s="2">
        <v>0</v>
      </c>
      <c r="Q12" s="2">
        <v>0</v>
      </c>
      <c r="R12" s="2">
        <v>0</v>
      </c>
      <c r="T12" s="2">
        <v>0</v>
      </c>
      <c r="U12" s="2">
        <v>0</v>
      </c>
      <c r="V12" s="2">
        <v>0</v>
      </c>
      <c r="X12" s="2">
        <v>0</v>
      </c>
      <c r="Y12" s="2">
        <v>0</v>
      </c>
      <c r="Z12" s="2">
        <v>0</v>
      </c>
      <c r="AB12" s="20">
        <v>1377</v>
      </c>
      <c r="AD12" s="15" t="s">
        <v>3039</v>
      </c>
      <c r="AE12" s="16">
        <v>300.68</v>
      </c>
    </row>
    <row r="13" spans="1:31" x14ac:dyDescent="0.35">
      <c r="A13" t="s">
        <v>3157</v>
      </c>
      <c r="E13" t="s">
        <v>51</v>
      </c>
      <c r="F13" t="s">
        <v>2900</v>
      </c>
      <c r="G13" t="s">
        <v>3131</v>
      </c>
      <c r="H13" t="s">
        <v>2912</v>
      </c>
      <c r="I13" t="s">
        <v>46</v>
      </c>
      <c r="J13">
        <v>9</v>
      </c>
      <c r="K13" s="4">
        <v>189</v>
      </c>
      <c r="L13" s="2">
        <v>398.85</v>
      </c>
      <c r="M13" s="2">
        <v>55.84</v>
      </c>
      <c r="N13" s="2">
        <v>454.69</v>
      </c>
      <c r="P13" s="2">
        <v>0</v>
      </c>
      <c r="Q13" s="2">
        <v>0</v>
      </c>
      <c r="R13" s="2">
        <v>0</v>
      </c>
      <c r="T13" s="2">
        <v>0</v>
      </c>
      <c r="U13" s="2">
        <v>0</v>
      </c>
      <c r="V13" s="2">
        <v>0</v>
      </c>
      <c r="X13" s="2">
        <v>0</v>
      </c>
      <c r="Y13" s="2">
        <v>0</v>
      </c>
      <c r="Z13" s="2">
        <v>0</v>
      </c>
      <c r="AB13" s="20">
        <v>547.9</v>
      </c>
      <c r="AD13" s="15" t="s">
        <v>3106</v>
      </c>
      <c r="AE13" s="16">
        <v>368.13</v>
      </c>
    </row>
    <row r="14" spans="1:31" x14ac:dyDescent="0.35">
      <c r="A14" t="s">
        <v>3108</v>
      </c>
      <c r="E14" t="s">
        <v>51</v>
      </c>
      <c r="F14" t="s">
        <v>2900</v>
      </c>
      <c r="G14" t="s">
        <v>3109</v>
      </c>
      <c r="H14" t="s">
        <v>2902</v>
      </c>
      <c r="I14" t="s">
        <v>46</v>
      </c>
      <c r="J14">
        <v>7</v>
      </c>
      <c r="K14" s="4">
        <v>132</v>
      </c>
      <c r="L14" s="2">
        <v>268.3</v>
      </c>
      <c r="M14" s="2">
        <v>37.56</v>
      </c>
      <c r="N14" s="2">
        <v>305.86</v>
      </c>
      <c r="P14" s="2">
        <v>0</v>
      </c>
      <c r="Q14" s="2">
        <v>0</v>
      </c>
      <c r="R14" s="2">
        <v>0</v>
      </c>
      <c r="T14" s="2">
        <v>0</v>
      </c>
      <c r="U14" s="2">
        <v>0</v>
      </c>
      <c r="V14" s="2">
        <v>0</v>
      </c>
      <c r="X14" s="2">
        <v>0</v>
      </c>
      <c r="Y14" s="2">
        <v>0</v>
      </c>
      <c r="Z14" s="2">
        <v>0</v>
      </c>
      <c r="AB14" s="20">
        <v>382.66</v>
      </c>
      <c r="AD14" s="15" t="s">
        <v>3133</v>
      </c>
      <c r="AE14" s="16">
        <v>404.65000000000003</v>
      </c>
    </row>
    <row r="15" spans="1:31" x14ac:dyDescent="0.35">
      <c r="A15" t="s">
        <v>3191</v>
      </c>
      <c r="E15" t="s">
        <v>51</v>
      </c>
      <c r="F15" t="s">
        <v>2900</v>
      </c>
      <c r="G15" t="s">
        <v>3000</v>
      </c>
      <c r="H15" t="s">
        <v>2902</v>
      </c>
      <c r="I15" t="s">
        <v>46</v>
      </c>
      <c r="J15">
        <v>11</v>
      </c>
      <c r="K15" s="4">
        <v>232</v>
      </c>
      <c r="L15" s="2">
        <v>471.56</v>
      </c>
      <c r="M15" s="2">
        <v>66.02</v>
      </c>
      <c r="N15" s="2">
        <v>537.58000000000004</v>
      </c>
      <c r="P15" s="2">
        <v>0</v>
      </c>
      <c r="Q15" s="2">
        <v>0</v>
      </c>
      <c r="R15" s="2">
        <v>0</v>
      </c>
      <c r="T15" s="2">
        <v>0</v>
      </c>
      <c r="U15" s="2">
        <v>0</v>
      </c>
      <c r="V15" s="2">
        <v>0</v>
      </c>
      <c r="X15" s="2">
        <v>0</v>
      </c>
      <c r="Y15" s="2">
        <v>0</v>
      </c>
      <c r="Z15" s="2">
        <v>0</v>
      </c>
      <c r="AB15" s="20">
        <v>672.56000000000006</v>
      </c>
      <c r="AD15" s="15" t="s">
        <v>3137</v>
      </c>
      <c r="AE15" s="16">
        <v>418.7</v>
      </c>
    </row>
    <row r="16" spans="1:31" x14ac:dyDescent="0.35">
      <c r="A16" t="s">
        <v>3173</v>
      </c>
      <c r="E16" t="s">
        <v>51</v>
      </c>
      <c r="F16" t="s">
        <v>2900</v>
      </c>
      <c r="G16" t="s">
        <v>3174</v>
      </c>
      <c r="H16" t="s">
        <v>2902</v>
      </c>
      <c r="I16" t="s">
        <v>46</v>
      </c>
      <c r="J16">
        <v>12</v>
      </c>
      <c r="K16" s="4">
        <v>209</v>
      </c>
      <c r="L16" s="2">
        <v>424.81</v>
      </c>
      <c r="M16" s="2">
        <v>59.47</v>
      </c>
      <c r="N16" s="2">
        <v>484.28</v>
      </c>
      <c r="P16" s="2">
        <v>0</v>
      </c>
      <c r="Q16" s="2">
        <v>0</v>
      </c>
      <c r="R16" s="2">
        <v>0</v>
      </c>
      <c r="T16" s="2">
        <v>0</v>
      </c>
      <c r="U16" s="2">
        <v>0</v>
      </c>
      <c r="V16" s="2">
        <v>0</v>
      </c>
      <c r="X16" s="2">
        <v>0</v>
      </c>
      <c r="Y16" s="2">
        <v>0</v>
      </c>
      <c r="Z16" s="2">
        <v>0</v>
      </c>
      <c r="AB16" s="20">
        <v>605.88</v>
      </c>
      <c r="AD16" s="15" t="s">
        <v>3054</v>
      </c>
      <c r="AE16" s="16">
        <v>580.35</v>
      </c>
    </row>
    <row r="17" spans="1:31" x14ac:dyDescent="0.35">
      <c r="A17" t="s">
        <v>2907</v>
      </c>
      <c r="E17" t="s">
        <v>51</v>
      </c>
      <c r="F17" t="s">
        <v>2900</v>
      </c>
      <c r="G17" t="s">
        <v>2908</v>
      </c>
      <c r="H17" t="s">
        <v>2902</v>
      </c>
      <c r="I17" t="s">
        <v>46</v>
      </c>
      <c r="J17">
        <v>3</v>
      </c>
      <c r="K17" s="7">
        <v>60</v>
      </c>
      <c r="L17" s="2">
        <v>121.95</v>
      </c>
      <c r="M17" s="2">
        <v>17.07</v>
      </c>
      <c r="N17" s="2">
        <v>139.02000000000001</v>
      </c>
      <c r="P17" s="2">
        <v>0</v>
      </c>
      <c r="Q17" s="2">
        <v>0</v>
      </c>
      <c r="R17" s="2">
        <v>0</v>
      </c>
      <c r="T17" s="2">
        <v>0</v>
      </c>
      <c r="U17" s="2">
        <v>0</v>
      </c>
      <c r="V17" s="2">
        <v>0</v>
      </c>
      <c r="X17" s="2">
        <v>0</v>
      </c>
      <c r="Y17" s="2">
        <v>0</v>
      </c>
      <c r="Z17" s="2">
        <v>0</v>
      </c>
      <c r="AB17" s="20">
        <v>208.25</v>
      </c>
      <c r="AD17" s="15" t="s">
        <v>2933</v>
      </c>
      <c r="AE17" s="16">
        <v>208.27</v>
      </c>
    </row>
    <row r="18" spans="1:31" x14ac:dyDescent="0.35">
      <c r="A18" t="s">
        <v>2938</v>
      </c>
      <c r="E18" t="s">
        <v>51</v>
      </c>
      <c r="F18" t="s">
        <v>2900</v>
      </c>
      <c r="G18" t="s">
        <v>2939</v>
      </c>
      <c r="H18" t="s">
        <v>2902</v>
      </c>
      <c r="I18" t="s">
        <v>46</v>
      </c>
      <c r="J18">
        <v>4</v>
      </c>
      <c r="K18" s="4">
        <v>67</v>
      </c>
      <c r="L18" s="2">
        <v>136.18</v>
      </c>
      <c r="M18" s="2">
        <v>19.07</v>
      </c>
      <c r="N18" s="2">
        <v>155.25</v>
      </c>
      <c r="P18" s="2">
        <v>0</v>
      </c>
      <c r="Q18" s="2">
        <v>0</v>
      </c>
      <c r="R18" s="2">
        <v>0</v>
      </c>
      <c r="T18" s="2">
        <v>0</v>
      </c>
      <c r="U18" s="2">
        <v>0</v>
      </c>
      <c r="V18" s="2">
        <v>0</v>
      </c>
      <c r="X18" s="2">
        <v>0</v>
      </c>
      <c r="Y18" s="2">
        <v>0</v>
      </c>
      <c r="Z18" s="2">
        <v>0</v>
      </c>
      <c r="AB18" s="20">
        <v>208.26</v>
      </c>
      <c r="AD18" s="15" t="s">
        <v>3347</v>
      </c>
      <c r="AE18" s="16">
        <v>724.74</v>
      </c>
    </row>
    <row r="19" spans="1:31" x14ac:dyDescent="0.35">
      <c r="A19" t="s">
        <v>3193</v>
      </c>
      <c r="E19" t="s">
        <v>51</v>
      </c>
      <c r="F19" t="s">
        <v>2900</v>
      </c>
      <c r="G19" t="s">
        <v>3116</v>
      </c>
      <c r="H19" t="s">
        <v>2902</v>
      </c>
      <c r="I19" t="s">
        <v>46</v>
      </c>
      <c r="J19">
        <v>10</v>
      </c>
      <c r="K19" s="4">
        <v>233</v>
      </c>
      <c r="L19" s="2">
        <v>473.59</v>
      </c>
      <c r="M19" s="2">
        <v>66.3</v>
      </c>
      <c r="N19" s="2">
        <v>539.89</v>
      </c>
      <c r="P19" s="2">
        <v>0</v>
      </c>
      <c r="Q19" s="2">
        <v>0</v>
      </c>
      <c r="R19" s="2">
        <v>0</v>
      </c>
      <c r="T19" s="2">
        <v>0</v>
      </c>
      <c r="U19" s="2">
        <v>0</v>
      </c>
      <c r="V19" s="2">
        <v>0</v>
      </c>
      <c r="X19" s="2">
        <v>0</v>
      </c>
      <c r="Y19" s="2">
        <v>0</v>
      </c>
      <c r="Z19" s="2">
        <v>0</v>
      </c>
      <c r="AB19" s="20">
        <v>1125.45</v>
      </c>
      <c r="AD19" s="15" t="s">
        <v>2999</v>
      </c>
      <c r="AE19" s="16">
        <v>272.5</v>
      </c>
    </row>
    <row r="20" spans="1:31" x14ac:dyDescent="0.35">
      <c r="A20" t="s">
        <v>3118</v>
      </c>
      <c r="E20" t="s">
        <v>51</v>
      </c>
      <c r="F20" t="s">
        <v>2900</v>
      </c>
      <c r="G20" t="s">
        <v>3119</v>
      </c>
      <c r="H20" t="s">
        <v>2902</v>
      </c>
      <c r="I20" t="s">
        <v>46</v>
      </c>
      <c r="J20">
        <v>8</v>
      </c>
      <c r="K20" s="4">
        <v>135</v>
      </c>
      <c r="L20" s="2">
        <v>274.39999999999998</v>
      </c>
      <c r="M20" s="2">
        <v>38.42</v>
      </c>
      <c r="N20" s="2">
        <v>312.82</v>
      </c>
      <c r="P20" s="2">
        <v>0</v>
      </c>
      <c r="Q20" s="2">
        <v>0</v>
      </c>
      <c r="R20" s="2">
        <v>0</v>
      </c>
      <c r="T20" s="2">
        <v>0</v>
      </c>
      <c r="U20" s="2">
        <v>0</v>
      </c>
      <c r="V20" s="2">
        <v>0</v>
      </c>
      <c r="X20" s="2">
        <v>0</v>
      </c>
      <c r="Y20" s="2">
        <v>0</v>
      </c>
      <c r="Z20" s="2">
        <v>0</v>
      </c>
      <c r="AB20" s="20">
        <v>391.36</v>
      </c>
      <c r="AD20" s="15" t="s">
        <v>3064</v>
      </c>
      <c r="AE20" s="16">
        <v>324.69</v>
      </c>
    </row>
    <row r="21" spans="1:31" x14ac:dyDescent="0.35">
      <c r="A21" t="s">
        <v>2941</v>
      </c>
      <c r="E21" t="s">
        <v>51</v>
      </c>
      <c r="F21" t="s">
        <v>2900</v>
      </c>
      <c r="G21" t="s">
        <v>2942</v>
      </c>
      <c r="H21" t="s">
        <v>2902</v>
      </c>
      <c r="I21" t="s">
        <v>46</v>
      </c>
      <c r="J21">
        <v>2</v>
      </c>
      <c r="K21" s="4">
        <v>68</v>
      </c>
      <c r="L21" s="2">
        <v>138.22</v>
      </c>
      <c r="M21" s="2">
        <v>19.350000000000001</v>
      </c>
      <c r="N21" s="2">
        <v>157.57</v>
      </c>
      <c r="P21" s="2">
        <v>0</v>
      </c>
      <c r="Q21" s="2">
        <v>0</v>
      </c>
      <c r="R21" s="2">
        <v>0</v>
      </c>
      <c r="T21" s="2">
        <v>0</v>
      </c>
      <c r="U21" s="2">
        <v>0</v>
      </c>
      <c r="V21" s="2">
        <v>0</v>
      </c>
      <c r="X21" s="2">
        <v>0</v>
      </c>
      <c r="Y21" s="2">
        <v>0</v>
      </c>
      <c r="Z21" s="2">
        <v>0</v>
      </c>
      <c r="AB21" s="20">
        <v>208.27</v>
      </c>
      <c r="AD21" s="15" t="s">
        <v>3191</v>
      </c>
      <c r="AE21" s="16">
        <v>672.56000000000006</v>
      </c>
    </row>
    <row r="22" spans="1:31" x14ac:dyDescent="0.35">
      <c r="A22" t="s">
        <v>2970</v>
      </c>
      <c r="E22" t="s">
        <v>51</v>
      </c>
      <c r="F22" t="s">
        <v>2900</v>
      </c>
      <c r="G22" t="s">
        <v>2971</v>
      </c>
      <c r="H22" t="s">
        <v>2902</v>
      </c>
      <c r="I22" t="s">
        <v>46</v>
      </c>
      <c r="J22">
        <v>4</v>
      </c>
      <c r="K22" s="4">
        <v>75</v>
      </c>
      <c r="L22" s="2">
        <v>152.44</v>
      </c>
      <c r="M22" s="2">
        <v>21.34</v>
      </c>
      <c r="N22" s="2">
        <v>173.78</v>
      </c>
      <c r="P22" s="2">
        <v>0</v>
      </c>
      <c r="Q22" s="2">
        <v>0</v>
      </c>
      <c r="R22" s="2">
        <v>0</v>
      </c>
      <c r="T22" s="2">
        <v>0</v>
      </c>
      <c r="U22" s="2">
        <v>0</v>
      </c>
      <c r="V22" s="2">
        <v>0</v>
      </c>
      <c r="X22" s="2">
        <v>0</v>
      </c>
      <c r="Y22" s="2">
        <v>0</v>
      </c>
      <c r="Z22" s="2">
        <v>0</v>
      </c>
      <c r="AB22" s="20">
        <v>217.42000000000002</v>
      </c>
      <c r="AD22" s="15" t="s">
        <v>2946</v>
      </c>
      <c r="AE22" s="16">
        <v>208.26</v>
      </c>
    </row>
    <row r="23" spans="1:31" x14ac:dyDescent="0.35">
      <c r="A23" t="s">
        <v>3143</v>
      </c>
      <c r="E23" t="s">
        <v>51</v>
      </c>
      <c r="F23" t="s">
        <v>2900</v>
      </c>
      <c r="G23" t="s">
        <v>2939</v>
      </c>
      <c r="H23" t="s">
        <v>2902</v>
      </c>
      <c r="I23" t="s">
        <v>46</v>
      </c>
      <c r="J23">
        <v>6</v>
      </c>
      <c r="K23" s="4">
        <v>154</v>
      </c>
      <c r="L23" s="2">
        <v>313.02</v>
      </c>
      <c r="M23" s="2">
        <v>43.82</v>
      </c>
      <c r="N23" s="2">
        <v>356.84</v>
      </c>
      <c r="P23" s="2">
        <v>0</v>
      </c>
      <c r="Q23" s="2">
        <v>0</v>
      </c>
      <c r="R23" s="2">
        <v>0</v>
      </c>
      <c r="T23" s="2">
        <v>0</v>
      </c>
      <c r="U23" s="2">
        <v>0</v>
      </c>
      <c r="V23" s="2">
        <v>0</v>
      </c>
      <c r="X23" s="2">
        <v>0</v>
      </c>
      <c r="Y23" s="2">
        <v>0</v>
      </c>
      <c r="Z23" s="2">
        <v>0</v>
      </c>
      <c r="AB23" s="20">
        <v>446.44</v>
      </c>
      <c r="AD23" s="15" t="s">
        <v>2904</v>
      </c>
      <c r="AE23" s="16">
        <v>208.26</v>
      </c>
    </row>
    <row r="24" spans="1:31" x14ac:dyDescent="0.35">
      <c r="A24" t="s">
        <v>2910</v>
      </c>
      <c r="E24" t="s">
        <v>51</v>
      </c>
      <c r="F24" t="s">
        <v>2900</v>
      </c>
      <c r="G24" t="s">
        <v>2911</v>
      </c>
      <c r="H24" t="s">
        <v>2912</v>
      </c>
      <c r="I24" t="s">
        <v>46</v>
      </c>
      <c r="J24">
        <v>3</v>
      </c>
      <c r="K24" s="7">
        <v>60</v>
      </c>
      <c r="L24" s="2">
        <v>126.62</v>
      </c>
      <c r="M24" s="2">
        <v>17.73</v>
      </c>
      <c r="N24" s="2">
        <v>144.35</v>
      </c>
      <c r="P24" s="2">
        <v>0</v>
      </c>
      <c r="Q24" s="2">
        <v>0</v>
      </c>
      <c r="R24" s="2">
        <v>0</v>
      </c>
      <c r="T24" s="2">
        <v>0</v>
      </c>
      <c r="U24" s="2">
        <v>0</v>
      </c>
      <c r="V24" s="2">
        <v>0</v>
      </c>
      <c r="X24" s="2">
        <v>0</v>
      </c>
      <c r="Y24" s="2">
        <v>0</v>
      </c>
      <c r="Z24" s="2">
        <v>0</v>
      </c>
      <c r="AB24" s="20">
        <v>208.26</v>
      </c>
      <c r="AD24" s="15" t="s">
        <v>3097</v>
      </c>
      <c r="AE24" s="16">
        <v>371.07</v>
      </c>
    </row>
    <row r="25" spans="1:31" x14ac:dyDescent="0.35">
      <c r="A25" t="s">
        <v>2946</v>
      </c>
      <c r="E25" t="s">
        <v>51</v>
      </c>
      <c r="F25" t="s">
        <v>2900</v>
      </c>
      <c r="G25" t="s">
        <v>2947</v>
      </c>
      <c r="H25" t="s">
        <v>2902</v>
      </c>
      <c r="I25" t="s">
        <v>46</v>
      </c>
      <c r="J25">
        <v>3</v>
      </c>
      <c r="K25" s="4">
        <v>69</v>
      </c>
      <c r="L25" s="2">
        <v>140.25</v>
      </c>
      <c r="M25" s="2">
        <v>19.64</v>
      </c>
      <c r="N25" s="2">
        <v>159.88999999999999</v>
      </c>
      <c r="P25" s="2">
        <v>0</v>
      </c>
      <c r="Q25" s="2">
        <v>0</v>
      </c>
      <c r="R25" s="2">
        <v>0</v>
      </c>
      <c r="T25" s="2">
        <v>0</v>
      </c>
      <c r="U25" s="2">
        <v>0</v>
      </c>
      <c r="V25" s="2">
        <v>0</v>
      </c>
      <c r="X25" s="2">
        <v>0</v>
      </c>
      <c r="Y25" s="2">
        <v>0</v>
      </c>
      <c r="Z25" s="2">
        <v>0</v>
      </c>
      <c r="AB25" s="20">
        <v>208.26</v>
      </c>
      <c r="AD25" s="15" t="s">
        <v>2970</v>
      </c>
      <c r="AE25" s="16">
        <v>217.42000000000002</v>
      </c>
    </row>
    <row r="26" spans="1:31" x14ac:dyDescent="0.35">
      <c r="A26" t="s">
        <v>2999</v>
      </c>
      <c r="E26" t="s">
        <v>51</v>
      </c>
      <c r="F26" t="s">
        <v>2900</v>
      </c>
      <c r="G26" t="s">
        <v>3000</v>
      </c>
      <c r="H26" t="s">
        <v>2902</v>
      </c>
      <c r="I26" t="s">
        <v>46</v>
      </c>
      <c r="J26">
        <v>4</v>
      </c>
      <c r="K26" s="4">
        <v>94</v>
      </c>
      <c r="L26" s="2">
        <v>191.06</v>
      </c>
      <c r="M26" s="2">
        <v>26.75</v>
      </c>
      <c r="N26" s="2">
        <v>217.81</v>
      </c>
      <c r="P26" s="2">
        <v>0</v>
      </c>
      <c r="Q26" s="2">
        <v>0</v>
      </c>
      <c r="R26" s="2">
        <v>0</v>
      </c>
      <c r="T26" s="2">
        <v>0</v>
      </c>
      <c r="U26" s="2">
        <v>0</v>
      </c>
      <c r="V26" s="2">
        <v>0</v>
      </c>
      <c r="X26" s="2">
        <v>0</v>
      </c>
      <c r="Y26" s="2">
        <v>0</v>
      </c>
      <c r="Z26" s="2">
        <v>0</v>
      </c>
      <c r="AB26" s="20">
        <v>272.5</v>
      </c>
      <c r="AD26" s="15" t="s">
        <v>3060</v>
      </c>
      <c r="AE26" s="16">
        <v>321.79000000000002</v>
      </c>
    </row>
    <row r="27" spans="1:31" x14ac:dyDescent="0.35">
      <c r="A27" t="s">
        <v>3007</v>
      </c>
      <c r="E27" t="s">
        <v>51</v>
      </c>
      <c r="F27" t="s">
        <v>2900</v>
      </c>
      <c r="G27" t="s">
        <v>3008</v>
      </c>
      <c r="H27" t="s">
        <v>2912</v>
      </c>
      <c r="I27" t="s">
        <v>46</v>
      </c>
      <c r="J27">
        <v>4</v>
      </c>
      <c r="K27" s="4">
        <v>102</v>
      </c>
      <c r="L27" s="2">
        <v>215.25</v>
      </c>
      <c r="M27" s="2">
        <v>30.14</v>
      </c>
      <c r="N27" s="2">
        <v>245.39</v>
      </c>
      <c r="P27" s="2">
        <v>0</v>
      </c>
      <c r="Q27" s="2">
        <v>0</v>
      </c>
      <c r="R27" s="2">
        <v>0</v>
      </c>
      <c r="T27" s="2">
        <v>0</v>
      </c>
      <c r="U27" s="2">
        <v>0</v>
      </c>
      <c r="V27" s="2">
        <v>0</v>
      </c>
      <c r="X27" s="2">
        <v>0</v>
      </c>
      <c r="Y27" s="2">
        <v>0</v>
      </c>
      <c r="Z27" s="2">
        <v>0</v>
      </c>
      <c r="AB27" s="20">
        <v>295.69</v>
      </c>
      <c r="AD27" s="15" t="s">
        <v>3139</v>
      </c>
      <c r="AE27" s="16">
        <v>434.85</v>
      </c>
    </row>
    <row r="28" spans="1:31" x14ac:dyDescent="0.35">
      <c r="A28" t="s">
        <v>3139</v>
      </c>
      <c r="E28" t="s">
        <v>51</v>
      </c>
      <c r="F28" t="s">
        <v>2900</v>
      </c>
      <c r="G28" t="s">
        <v>2971</v>
      </c>
      <c r="H28" t="s">
        <v>2902</v>
      </c>
      <c r="I28" t="s">
        <v>46</v>
      </c>
      <c r="J28">
        <v>7</v>
      </c>
      <c r="K28" s="4">
        <v>150</v>
      </c>
      <c r="L28" s="2">
        <v>304.89</v>
      </c>
      <c r="M28" s="2">
        <v>42.68</v>
      </c>
      <c r="N28" s="2">
        <v>347.57</v>
      </c>
      <c r="P28" s="2">
        <v>0</v>
      </c>
      <c r="Q28" s="2">
        <v>0</v>
      </c>
      <c r="R28" s="2">
        <v>0</v>
      </c>
      <c r="T28" s="2">
        <v>0</v>
      </c>
      <c r="U28" s="2">
        <v>0</v>
      </c>
      <c r="V28" s="2">
        <v>0</v>
      </c>
      <c r="X28" s="2">
        <v>0</v>
      </c>
      <c r="Y28" s="2">
        <v>0</v>
      </c>
      <c r="Z28" s="2">
        <v>0</v>
      </c>
      <c r="AB28" s="20">
        <v>434.85</v>
      </c>
      <c r="AD28" s="15" t="s">
        <v>3206</v>
      </c>
      <c r="AE28" s="16">
        <v>759.53</v>
      </c>
    </row>
    <row r="29" spans="1:31" x14ac:dyDescent="0.35">
      <c r="A29" t="s">
        <v>2988</v>
      </c>
      <c r="E29" t="s">
        <v>51</v>
      </c>
      <c r="F29" t="s">
        <v>2900</v>
      </c>
      <c r="G29" t="s">
        <v>2942</v>
      </c>
      <c r="H29" t="s">
        <v>2902</v>
      </c>
      <c r="I29" t="s">
        <v>46</v>
      </c>
      <c r="J29">
        <v>4</v>
      </c>
      <c r="K29" s="4">
        <v>83</v>
      </c>
      <c r="L29" s="2">
        <v>168.7</v>
      </c>
      <c r="M29" s="2">
        <v>23.62</v>
      </c>
      <c r="N29" s="2">
        <v>192.32</v>
      </c>
      <c r="P29" s="2">
        <v>0</v>
      </c>
      <c r="Q29" s="2">
        <v>0</v>
      </c>
      <c r="R29" s="2">
        <v>0</v>
      </c>
      <c r="T29" s="2">
        <v>0</v>
      </c>
      <c r="U29" s="2">
        <v>0</v>
      </c>
      <c r="V29" s="2">
        <v>0</v>
      </c>
      <c r="X29" s="2">
        <v>0</v>
      </c>
      <c r="Y29" s="2">
        <v>0</v>
      </c>
      <c r="Z29" s="2">
        <v>0</v>
      </c>
      <c r="AB29" s="20">
        <v>240.61</v>
      </c>
      <c r="AD29" s="15" t="s">
        <v>3108</v>
      </c>
      <c r="AE29" s="16">
        <v>382.66</v>
      </c>
    </row>
    <row r="30" spans="1:31" x14ac:dyDescent="0.35">
      <c r="A30" t="s">
        <v>3244</v>
      </c>
      <c r="E30" t="s">
        <v>51</v>
      </c>
      <c r="F30" t="s">
        <v>2900</v>
      </c>
      <c r="G30" t="s">
        <v>3245</v>
      </c>
      <c r="H30" t="s">
        <v>2900</v>
      </c>
      <c r="I30" t="s">
        <v>46</v>
      </c>
      <c r="J30">
        <v>1</v>
      </c>
      <c r="K30" s="4">
        <v>469</v>
      </c>
      <c r="L30" s="2">
        <v>364.64</v>
      </c>
      <c r="M30" s="2">
        <v>51.05</v>
      </c>
      <c r="N30" s="2">
        <v>415.69</v>
      </c>
      <c r="P30" s="2">
        <v>0</v>
      </c>
      <c r="Q30" s="2">
        <v>0</v>
      </c>
      <c r="R30" s="2">
        <v>0</v>
      </c>
      <c r="T30" s="2">
        <v>0</v>
      </c>
      <c r="U30" s="2">
        <v>0</v>
      </c>
      <c r="V30" s="2">
        <v>0</v>
      </c>
      <c r="X30" s="2">
        <v>0</v>
      </c>
      <c r="Y30" s="2">
        <v>0</v>
      </c>
      <c r="Z30" s="2">
        <v>0</v>
      </c>
      <c r="AB30" s="20">
        <v>567.80000000000007</v>
      </c>
      <c r="AD30" s="15" t="s">
        <v>3121</v>
      </c>
      <c r="AE30" s="16">
        <v>400.06</v>
      </c>
    </row>
    <row r="31" spans="1:31" x14ac:dyDescent="0.35">
      <c r="A31" t="s">
        <v>3176</v>
      </c>
      <c r="E31" t="s">
        <v>51</v>
      </c>
      <c r="F31" t="s">
        <v>2900</v>
      </c>
      <c r="G31" t="s">
        <v>3177</v>
      </c>
      <c r="H31" t="s">
        <v>2902</v>
      </c>
      <c r="I31" t="s">
        <v>46</v>
      </c>
      <c r="J31">
        <v>13</v>
      </c>
      <c r="K31" s="4">
        <v>209</v>
      </c>
      <c r="L31" s="2">
        <v>424.81</v>
      </c>
      <c r="M31" s="2">
        <v>59.47</v>
      </c>
      <c r="N31" s="2">
        <v>484.28</v>
      </c>
      <c r="P31" s="2">
        <v>0</v>
      </c>
      <c r="Q31" s="2">
        <v>0</v>
      </c>
      <c r="R31" s="2">
        <v>0</v>
      </c>
      <c r="T31" s="2">
        <v>0</v>
      </c>
      <c r="U31" s="2">
        <v>0</v>
      </c>
      <c r="V31" s="2">
        <v>0</v>
      </c>
      <c r="X31" s="2">
        <v>0</v>
      </c>
      <c r="Y31" s="2">
        <v>0</v>
      </c>
      <c r="Z31" s="2">
        <v>0</v>
      </c>
      <c r="AB31" s="20">
        <v>1055.8800000000001</v>
      </c>
      <c r="AD31" s="15" t="s">
        <v>3255</v>
      </c>
      <c r="AE31" s="16">
        <v>1397.67</v>
      </c>
    </row>
    <row r="32" spans="1:31" x14ac:dyDescent="0.35">
      <c r="A32" t="s">
        <v>3232</v>
      </c>
      <c r="E32" t="s">
        <v>51</v>
      </c>
      <c r="F32" t="s">
        <v>2900</v>
      </c>
      <c r="G32" t="s">
        <v>3046</v>
      </c>
      <c r="H32" t="s">
        <v>2902</v>
      </c>
      <c r="I32" t="s">
        <v>46</v>
      </c>
      <c r="J32">
        <v>1</v>
      </c>
      <c r="K32" s="4">
        <v>411</v>
      </c>
      <c r="L32" s="2">
        <v>835.39</v>
      </c>
      <c r="M32" s="2">
        <v>116.95</v>
      </c>
      <c r="N32" s="2">
        <v>952.34</v>
      </c>
      <c r="P32" s="2">
        <v>0</v>
      </c>
      <c r="Q32" s="2">
        <v>0</v>
      </c>
      <c r="R32" s="2">
        <v>0</v>
      </c>
      <c r="T32" s="2">
        <v>0</v>
      </c>
      <c r="U32" s="2">
        <v>0</v>
      </c>
      <c r="V32" s="2">
        <v>0</v>
      </c>
      <c r="X32" s="2">
        <v>0</v>
      </c>
      <c r="Y32" s="2">
        <v>0</v>
      </c>
      <c r="Z32" s="2">
        <v>0</v>
      </c>
      <c r="AB32" s="20">
        <v>1191.46</v>
      </c>
      <c r="AD32" s="15" t="s">
        <v>2938</v>
      </c>
      <c r="AE32" s="16">
        <v>208.26</v>
      </c>
    </row>
    <row r="33" spans="1:31" x14ac:dyDescent="0.35">
      <c r="A33" t="s">
        <v>3155</v>
      </c>
      <c r="E33" t="s">
        <v>51</v>
      </c>
      <c r="F33" t="s">
        <v>2900</v>
      </c>
      <c r="G33" t="s">
        <v>3131</v>
      </c>
      <c r="H33" t="s">
        <v>2912</v>
      </c>
      <c r="I33" t="s">
        <v>46</v>
      </c>
      <c r="J33">
        <v>8</v>
      </c>
      <c r="K33" s="4">
        <v>188</v>
      </c>
      <c r="L33" s="2">
        <v>396.74</v>
      </c>
      <c r="M33" s="2">
        <v>55.54</v>
      </c>
      <c r="N33" s="2">
        <v>452.28</v>
      </c>
      <c r="P33" s="2">
        <v>0</v>
      </c>
      <c r="Q33" s="2">
        <v>0</v>
      </c>
      <c r="R33" s="2">
        <v>0</v>
      </c>
      <c r="T33" s="2">
        <v>0</v>
      </c>
      <c r="U33" s="2">
        <v>0</v>
      </c>
      <c r="V33" s="2">
        <v>0</v>
      </c>
      <c r="X33" s="2">
        <v>0</v>
      </c>
      <c r="Y33" s="2">
        <v>0</v>
      </c>
      <c r="Z33" s="2">
        <v>0</v>
      </c>
      <c r="AB33" s="20">
        <v>545</v>
      </c>
      <c r="AD33" s="15" t="s">
        <v>2941</v>
      </c>
      <c r="AE33" s="16">
        <v>208.27</v>
      </c>
    </row>
    <row r="34" spans="1:31" x14ac:dyDescent="0.35">
      <c r="A34" t="s">
        <v>3064</v>
      </c>
      <c r="E34" t="s">
        <v>51</v>
      </c>
      <c r="F34" t="s">
        <v>2900</v>
      </c>
      <c r="G34" t="s">
        <v>3000</v>
      </c>
      <c r="H34" t="s">
        <v>2902</v>
      </c>
      <c r="I34" t="s">
        <v>46</v>
      </c>
      <c r="J34">
        <v>5</v>
      </c>
      <c r="K34" s="4">
        <v>112</v>
      </c>
      <c r="L34" s="2">
        <v>227.65</v>
      </c>
      <c r="M34" s="2">
        <v>31.87</v>
      </c>
      <c r="N34" s="2">
        <v>259.52</v>
      </c>
      <c r="P34" s="2">
        <v>0</v>
      </c>
      <c r="Q34" s="2">
        <v>0</v>
      </c>
      <c r="R34" s="2">
        <v>0</v>
      </c>
      <c r="T34" s="2">
        <v>0</v>
      </c>
      <c r="U34" s="2">
        <v>0</v>
      </c>
      <c r="V34" s="2">
        <v>0</v>
      </c>
      <c r="X34" s="2">
        <v>0</v>
      </c>
      <c r="Y34" s="2">
        <v>0</v>
      </c>
      <c r="Z34" s="2">
        <v>0</v>
      </c>
      <c r="AB34" s="20">
        <v>324.69</v>
      </c>
      <c r="AD34" s="15" t="s">
        <v>2988</v>
      </c>
      <c r="AE34" s="16">
        <v>240.61</v>
      </c>
    </row>
    <row r="35" spans="1:31" x14ac:dyDescent="0.35">
      <c r="A35" t="s">
        <v>3145</v>
      </c>
      <c r="E35" t="s">
        <v>51</v>
      </c>
      <c r="F35" t="s">
        <v>2900</v>
      </c>
      <c r="G35" t="s">
        <v>2908</v>
      </c>
      <c r="H35" t="s">
        <v>2902</v>
      </c>
      <c r="I35" t="s">
        <v>46</v>
      </c>
      <c r="J35">
        <v>7</v>
      </c>
      <c r="K35" s="4">
        <v>160</v>
      </c>
      <c r="L35" s="2">
        <v>325.20999999999998</v>
      </c>
      <c r="M35" s="2">
        <v>45.53</v>
      </c>
      <c r="N35" s="2">
        <v>370.74</v>
      </c>
      <c r="P35" s="2">
        <v>0</v>
      </c>
      <c r="Q35" s="2">
        <v>0</v>
      </c>
      <c r="R35" s="2">
        <v>0</v>
      </c>
      <c r="T35" s="2">
        <v>0</v>
      </c>
      <c r="U35" s="2">
        <v>0</v>
      </c>
      <c r="V35" s="2">
        <v>0</v>
      </c>
      <c r="X35" s="2">
        <v>0</v>
      </c>
      <c r="Y35" s="2">
        <v>0</v>
      </c>
      <c r="Z35" s="2">
        <v>0</v>
      </c>
      <c r="AB35" s="20">
        <v>463.83</v>
      </c>
      <c r="AD35" s="15" t="s">
        <v>3143</v>
      </c>
      <c r="AE35" s="16">
        <v>446.44</v>
      </c>
    </row>
    <row r="36" spans="1:31" x14ac:dyDescent="0.35">
      <c r="A36" t="s">
        <v>3163</v>
      </c>
      <c r="E36" t="s">
        <v>51</v>
      </c>
      <c r="F36" t="s">
        <v>2900</v>
      </c>
      <c r="G36" t="s">
        <v>3164</v>
      </c>
      <c r="H36" t="s">
        <v>2912</v>
      </c>
      <c r="I36" t="s">
        <v>46</v>
      </c>
      <c r="J36">
        <v>9</v>
      </c>
      <c r="K36" s="4">
        <v>197</v>
      </c>
      <c r="L36" s="2">
        <v>415.74</v>
      </c>
      <c r="M36" s="2">
        <v>58.2</v>
      </c>
      <c r="N36" s="2">
        <v>473.94</v>
      </c>
      <c r="P36" s="2">
        <v>0</v>
      </c>
      <c r="Q36" s="2">
        <v>0</v>
      </c>
      <c r="R36" s="2">
        <v>0</v>
      </c>
      <c r="T36" s="2">
        <v>0</v>
      </c>
      <c r="U36" s="2">
        <v>0</v>
      </c>
      <c r="V36" s="2">
        <v>0</v>
      </c>
      <c r="X36" s="2">
        <v>0</v>
      </c>
      <c r="Y36" s="2">
        <v>0</v>
      </c>
      <c r="Z36" s="2">
        <v>0</v>
      </c>
      <c r="AB36" s="20">
        <v>571.1</v>
      </c>
      <c r="AD36" s="15" t="s">
        <v>3202</v>
      </c>
      <c r="AE36" s="16">
        <v>736.34</v>
      </c>
    </row>
    <row r="37" spans="1:31" x14ac:dyDescent="0.35">
      <c r="A37" t="s">
        <v>3189</v>
      </c>
      <c r="E37" t="s">
        <v>51</v>
      </c>
      <c r="F37" t="s">
        <v>2900</v>
      </c>
      <c r="G37" t="s">
        <v>3119</v>
      </c>
      <c r="H37" t="s">
        <v>2902</v>
      </c>
      <c r="I37" t="s">
        <v>46</v>
      </c>
      <c r="J37">
        <v>11</v>
      </c>
      <c r="K37" s="4">
        <v>230</v>
      </c>
      <c r="L37" s="2">
        <v>467.49</v>
      </c>
      <c r="M37" s="2">
        <v>65.45</v>
      </c>
      <c r="N37" s="2">
        <v>532.94000000000005</v>
      </c>
      <c r="P37" s="2">
        <v>0</v>
      </c>
      <c r="Q37" s="2">
        <v>0</v>
      </c>
      <c r="R37" s="2">
        <v>0</v>
      </c>
      <c r="T37" s="2">
        <v>0</v>
      </c>
      <c r="U37" s="2">
        <v>0</v>
      </c>
      <c r="V37" s="2">
        <v>0</v>
      </c>
      <c r="X37" s="2">
        <v>0</v>
      </c>
      <c r="Y37" s="2">
        <v>0</v>
      </c>
      <c r="Z37" s="2">
        <v>0</v>
      </c>
      <c r="AB37" s="20">
        <v>666.75</v>
      </c>
      <c r="AD37" s="15" t="s">
        <v>3248</v>
      </c>
      <c r="AE37" s="16">
        <v>1377</v>
      </c>
    </row>
    <row r="38" spans="1:31" x14ac:dyDescent="0.35">
      <c r="A38" t="s">
        <v>3206</v>
      </c>
      <c r="E38" t="s">
        <v>51</v>
      </c>
      <c r="F38" t="s">
        <v>2900</v>
      </c>
      <c r="G38" t="s">
        <v>2971</v>
      </c>
      <c r="H38" t="s">
        <v>2902</v>
      </c>
      <c r="I38" t="s">
        <v>46</v>
      </c>
      <c r="J38">
        <v>11</v>
      </c>
      <c r="K38" s="4">
        <v>262</v>
      </c>
      <c r="L38" s="2">
        <v>532.54</v>
      </c>
      <c r="M38" s="2">
        <v>74.56</v>
      </c>
      <c r="N38" s="2">
        <v>607.1</v>
      </c>
      <c r="P38" s="2">
        <v>0</v>
      </c>
      <c r="Q38" s="2">
        <v>0</v>
      </c>
      <c r="R38" s="2">
        <v>0</v>
      </c>
      <c r="T38" s="2">
        <v>0</v>
      </c>
      <c r="U38" s="2">
        <v>0</v>
      </c>
      <c r="V38" s="2">
        <v>0</v>
      </c>
      <c r="X38" s="2">
        <v>0</v>
      </c>
      <c r="Y38" s="2">
        <v>0</v>
      </c>
      <c r="Z38" s="2">
        <v>0</v>
      </c>
      <c r="AB38" s="20">
        <v>759.53</v>
      </c>
      <c r="AD38" s="15" t="s">
        <v>2917</v>
      </c>
      <c r="AE38" s="16">
        <v>208.25</v>
      </c>
    </row>
    <row r="39" spans="1:31" x14ac:dyDescent="0.35">
      <c r="A39" t="s">
        <v>3097</v>
      </c>
      <c r="E39" t="s">
        <v>51</v>
      </c>
      <c r="F39" t="s">
        <v>2900</v>
      </c>
      <c r="G39" t="s">
        <v>2905</v>
      </c>
      <c r="H39" t="s">
        <v>2902</v>
      </c>
      <c r="I39" t="s">
        <v>46</v>
      </c>
      <c r="J39">
        <v>6</v>
      </c>
      <c r="K39" s="4">
        <v>128</v>
      </c>
      <c r="L39" s="2">
        <v>260.17</v>
      </c>
      <c r="M39" s="2">
        <v>36.42</v>
      </c>
      <c r="N39" s="2">
        <v>296.58999999999997</v>
      </c>
      <c r="P39" s="2">
        <v>0</v>
      </c>
      <c r="Q39" s="2">
        <v>0</v>
      </c>
      <c r="R39" s="2">
        <v>0</v>
      </c>
      <c r="T39" s="2">
        <v>0</v>
      </c>
      <c r="U39" s="2">
        <v>0</v>
      </c>
      <c r="V39" s="2">
        <v>0</v>
      </c>
      <c r="X39" s="2">
        <v>0</v>
      </c>
      <c r="Y39" s="2">
        <v>0</v>
      </c>
      <c r="Z39" s="2">
        <v>0</v>
      </c>
      <c r="AB39" s="20">
        <v>371.07</v>
      </c>
      <c r="AD39" s="15" t="s">
        <v>2965</v>
      </c>
      <c r="AE39" s="16">
        <v>211.63</v>
      </c>
    </row>
    <row r="40" spans="1:31" x14ac:dyDescent="0.35">
      <c r="A40" t="s">
        <v>3202</v>
      </c>
      <c r="E40" t="s">
        <v>51</v>
      </c>
      <c r="F40" t="s">
        <v>2900</v>
      </c>
      <c r="G40" t="s">
        <v>2942</v>
      </c>
      <c r="H40" t="s">
        <v>2902</v>
      </c>
      <c r="I40" t="s">
        <v>46</v>
      </c>
      <c r="J40">
        <v>11</v>
      </c>
      <c r="K40" s="4">
        <v>254</v>
      </c>
      <c r="L40" s="2">
        <v>516.28</v>
      </c>
      <c r="M40" s="2">
        <v>72.28</v>
      </c>
      <c r="N40" s="2">
        <v>588.55999999999995</v>
      </c>
      <c r="P40" s="2">
        <v>0</v>
      </c>
      <c r="Q40" s="2">
        <v>0</v>
      </c>
      <c r="R40" s="2">
        <v>0</v>
      </c>
      <c r="T40" s="2">
        <v>0</v>
      </c>
      <c r="U40" s="2">
        <v>0</v>
      </c>
      <c r="V40" s="2">
        <v>0</v>
      </c>
      <c r="X40" s="2">
        <v>0</v>
      </c>
      <c r="Y40" s="2">
        <v>0</v>
      </c>
      <c r="Z40" s="2">
        <v>0</v>
      </c>
      <c r="AB40" s="20">
        <v>736.34</v>
      </c>
      <c r="AD40" s="15" t="s">
        <v>3014</v>
      </c>
      <c r="AE40" s="16">
        <v>298.60000000000002</v>
      </c>
    </row>
    <row r="41" spans="1:31" x14ac:dyDescent="0.35">
      <c r="A41" t="s">
        <v>3210</v>
      </c>
      <c r="E41" t="s">
        <v>51</v>
      </c>
      <c r="F41" t="s">
        <v>2900</v>
      </c>
      <c r="G41" t="s">
        <v>3211</v>
      </c>
      <c r="H41" t="s">
        <v>2912</v>
      </c>
      <c r="I41" t="s">
        <v>46</v>
      </c>
      <c r="J41">
        <v>13</v>
      </c>
      <c r="K41" s="4">
        <v>290</v>
      </c>
      <c r="L41" s="2">
        <v>612</v>
      </c>
      <c r="M41" s="2">
        <v>85.68</v>
      </c>
      <c r="N41" s="2">
        <v>697.68</v>
      </c>
      <c r="P41" s="2">
        <v>0</v>
      </c>
      <c r="Q41" s="2">
        <v>0</v>
      </c>
      <c r="R41" s="2">
        <v>0</v>
      </c>
      <c r="T41" s="2">
        <v>0</v>
      </c>
      <c r="U41" s="2">
        <v>0</v>
      </c>
      <c r="V41" s="2">
        <v>0</v>
      </c>
      <c r="X41" s="2">
        <v>0</v>
      </c>
      <c r="Y41" s="2">
        <v>0</v>
      </c>
      <c r="Z41" s="2">
        <v>0</v>
      </c>
      <c r="AB41" s="20">
        <v>840.7</v>
      </c>
      <c r="AD41" s="15" t="s">
        <v>3045</v>
      </c>
      <c r="AE41" s="16">
        <v>313.09000000000003</v>
      </c>
    </row>
    <row r="42" spans="1:31" x14ac:dyDescent="0.35">
      <c r="A42" t="s">
        <v>3215</v>
      </c>
      <c r="E42" t="s">
        <v>51</v>
      </c>
      <c r="F42" t="s">
        <v>2900</v>
      </c>
      <c r="G42" t="s">
        <v>3008</v>
      </c>
      <c r="H42" t="s">
        <v>2912</v>
      </c>
      <c r="I42" t="s">
        <v>46</v>
      </c>
      <c r="J42">
        <v>1</v>
      </c>
      <c r="K42" s="4">
        <v>318</v>
      </c>
      <c r="L42" s="2">
        <v>671.08</v>
      </c>
      <c r="M42" s="2">
        <v>93.95</v>
      </c>
      <c r="N42" s="2">
        <v>765.03</v>
      </c>
      <c r="P42" s="2">
        <v>0</v>
      </c>
      <c r="Q42" s="2">
        <v>0</v>
      </c>
      <c r="R42" s="2">
        <v>0</v>
      </c>
      <c r="T42" s="2">
        <v>0</v>
      </c>
      <c r="U42" s="2">
        <v>0</v>
      </c>
      <c r="V42" s="2">
        <v>0</v>
      </c>
      <c r="X42" s="2">
        <v>0</v>
      </c>
      <c r="Y42" s="2">
        <v>0</v>
      </c>
      <c r="Z42" s="2">
        <v>0</v>
      </c>
      <c r="AB42" s="20">
        <v>921.86</v>
      </c>
      <c r="AD42" s="15" t="s">
        <v>3104</v>
      </c>
      <c r="AE42" s="16">
        <v>376.87</v>
      </c>
    </row>
    <row r="43" spans="1:31" x14ac:dyDescent="0.35">
      <c r="A43" t="s">
        <v>3223</v>
      </c>
      <c r="E43" t="s">
        <v>51</v>
      </c>
      <c r="F43" t="s">
        <v>2900</v>
      </c>
      <c r="G43" t="s">
        <v>3174</v>
      </c>
      <c r="H43" t="s">
        <v>2902</v>
      </c>
      <c r="I43" t="s">
        <v>46</v>
      </c>
      <c r="J43">
        <v>15</v>
      </c>
      <c r="K43" s="4">
        <v>342</v>
      </c>
      <c r="L43" s="2">
        <v>695.14</v>
      </c>
      <c r="M43" s="2">
        <v>97.32</v>
      </c>
      <c r="N43" s="2">
        <v>792.46</v>
      </c>
      <c r="P43" s="2">
        <v>0</v>
      </c>
      <c r="Q43" s="2">
        <v>0</v>
      </c>
      <c r="R43" s="2">
        <v>0</v>
      </c>
      <c r="T43" s="2">
        <v>0</v>
      </c>
      <c r="U43" s="2">
        <v>0</v>
      </c>
      <c r="V43" s="2">
        <v>0</v>
      </c>
      <c r="X43" s="2">
        <v>0</v>
      </c>
      <c r="Y43" s="2">
        <v>0</v>
      </c>
      <c r="Z43" s="2">
        <v>0</v>
      </c>
      <c r="AB43" s="20">
        <v>991.43000000000006</v>
      </c>
      <c r="AD43" s="15" t="s">
        <v>3124</v>
      </c>
      <c r="AE43" s="16">
        <v>400.06</v>
      </c>
    </row>
    <row r="44" spans="1:31" x14ac:dyDescent="0.35">
      <c r="A44" t="s">
        <v>3126</v>
      </c>
      <c r="E44" t="s">
        <v>51</v>
      </c>
      <c r="F44" t="s">
        <v>2900</v>
      </c>
      <c r="G44" t="s">
        <v>1844</v>
      </c>
      <c r="H44" t="s">
        <v>2912</v>
      </c>
      <c r="I44" t="s">
        <v>46</v>
      </c>
      <c r="J44">
        <v>5</v>
      </c>
      <c r="K44" s="4">
        <v>139</v>
      </c>
      <c r="L44" s="2">
        <v>293.33999999999997</v>
      </c>
      <c r="M44" s="2">
        <v>41.07</v>
      </c>
      <c r="N44" s="2">
        <v>334.41</v>
      </c>
      <c r="P44" s="2">
        <v>0</v>
      </c>
      <c r="Q44" s="2">
        <v>0</v>
      </c>
      <c r="R44" s="2">
        <v>0</v>
      </c>
      <c r="T44" s="2">
        <v>0</v>
      </c>
      <c r="U44" s="2">
        <v>0</v>
      </c>
      <c r="V44" s="2">
        <v>0</v>
      </c>
      <c r="X44" s="2">
        <v>0</v>
      </c>
      <c r="Y44" s="2">
        <v>0</v>
      </c>
      <c r="Z44" s="2">
        <v>0</v>
      </c>
      <c r="AB44" s="20">
        <v>402.96000000000004</v>
      </c>
      <c r="AD44" s="15" t="s">
        <v>3232</v>
      </c>
      <c r="AE44" s="16">
        <v>1191.46</v>
      </c>
    </row>
    <row r="45" spans="1:31" x14ac:dyDescent="0.35">
      <c r="A45" t="s">
        <v>3181</v>
      </c>
      <c r="E45" t="s">
        <v>51</v>
      </c>
      <c r="F45" t="s">
        <v>2900</v>
      </c>
      <c r="G45" t="s">
        <v>43</v>
      </c>
      <c r="H45" t="s">
        <v>2902</v>
      </c>
      <c r="I45" t="s">
        <v>46</v>
      </c>
      <c r="J45">
        <v>11</v>
      </c>
      <c r="K45" s="4">
        <v>220</v>
      </c>
      <c r="L45" s="2">
        <v>447.17</v>
      </c>
      <c r="M45" s="2">
        <v>62.6</v>
      </c>
      <c r="N45" s="2">
        <v>509.77</v>
      </c>
      <c r="P45" s="2">
        <v>0</v>
      </c>
      <c r="Q45" s="2">
        <v>0</v>
      </c>
      <c r="R45" s="2">
        <v>0</v>
      </c>
      <c r="T45" s="2">
        <v>0</v>
      </c>
      <c r="U45" s="2">
        <v>0</v>
      </c>
      <c r="V45" s="2">
        <v>0</v>
      </c>
      <c r="X45" s="2">
        <v>0</v>
      </c>
      <c r="Y45" s="2">
        <v>0</v>
      </c>
      <c r="Z45" s="2">
        <v>0</v>
      </c>
      <c r="AB45" s="20">
        <v>1087.77</v>
      </c>
      <c r="AD45" s="15" t="s">
        <v>3273</v>
      </c>
      <c r="AE45" s="16">
        <v>2246.56</v>
      </c>
    </row>
    <row r="46" spans="1:31" x14ac:dyDescent="0.35">
      <c r="A46" t="s">
        <v>3060</v>
      </c>
      <c r="E46" t="s">
        <v>51</v>
      </c>
      <c r="F46" t="s">
        <v>2900</v>
      </c>
      <c r="G46" t="s">
        <v>2971</v>
      </c>
      <c r="H46" t="s">
        <v>2902</v>
      </c>
      <c r="I46" t="s">
        <v>46</v>
      </c>
      <c r="J46">
        <v>6</v>
      </c>
      <c r="K46" s="4">
        <v>111</v>
      </c>
      <c r="L46" s="2">
        <v>225.62</v>
      </c>
      <c r="M46" s="2">
        <v>31.59</v>
      </c>
      <c r="N46" s="2">
        <v>257.20999999999998</v>
      </c>
      <c r="P46" s="2">
        <v>0</v>
      </c>
      <c r="Q46" s="2">
        <v>0</v>
      </c>
      <c r="R46" s="2">
        <v>0</v>
      </c>
      <c r="T46" s="2">
        <v>0</v>
      </c>
      <c r="U46" s="2">
        <v>0</v>
      </c>
      <c r="V46" s="2">
        <v>0</v>
      </c>
      <c r="X46" s="2">
        <v>0</v>
      </c>
      <c r="Y46" s="2">
        <v>0</v>
      </c>
      <c r="Z46" s="2">
        <v>0</v>
      </c>
      <c r="AB46" s="20">
        <v>321.79000000000002</v>
      </c>
      <c r="AD46" s="15" t="s">
        <v>2949</v>
      </c>
      <c r="AE46" s="16">
        <v>208.26</v>
      </c>
    </row>
    <row r="47" spans="1:31" x14ac:dyDescent="0.35">
      <c r="A47" t="s">
        <v>2904</v>
      </c>
      <c r="E47" t="s">
        <v>51</v>
      </c>
      <c r="F47" t="s">
        <v>2900</v>
      </c>
      <c r="G47" t="s">
        <v>2905</v>
      </c>
      <c r="H47" t="s">
        <v>2902</v>
      </c>
      <c r="I47" t="s">
        <v>46</v>
      </c>
      <c r="J47">
        <v>3</v>
      </c>
      <c r="K47" s="7">
        <v>55</v>
      </c>
      <c r="L47" s="2">
        <v>111.79</v>
      </c>
      <c r="M47" s="2">
        <v>15.65</v>
      </c>
      <c r="N47" s="2">
        <v>127.44</v>
      </c>
      <c r="P47" s="2">
        <v>0</v>
      </c>
      <c r="Q47" s="2">
        <v>0</v>
      </c>
      <c r="R47" s="2">
        <v>0</v>
      </c>
      <c r="T47" s="2">
        <v>0</v>
      </c>
      <c r="U47" s="2">
        <v>0</v>
      </c>
      <c r="V47" s="2">
        <v>0</v>
      </c>
      <c r="X47" s="2">
        <v>0</v>
      </c>
      <c r="Y47" s="2">
        <v>0</v>
      </c>
      <c r="Z47" s="2">
        <v>0</v>
      </c>
      <c r="AB47" s="20">
        <v>208.26</v>
      </c>
      <c r="AD47" s="15" t="s">
        <v>2982</v>
      </c>
      <c r="AE47" s="16">
        <v>226.12</v>
      </c>
    </row>
    <row r="48" spans="1:31" x14ac:dyDescent="0.35">
      <c r="A48" t="s">
        <v>3170</v>
      </c>
      <c r="E48" t="s">
        <v>51</v>
      </c>
      <c r="F48" t="s">
        <v>2900</v>
      </c>
      <c r="G48" t="s">
        <v>3171</v>
      </c>
      <c r="H48" t="s">
        <v>2900</v>
      </c>
      <c r="I48" t="s">
        <v>46</v>
      </c>
      <c r="J48">
        <v>10</v>
      </c>
      <c r="K48" s="4">
        <v>207</v>
      </c>
      <c r="L48" s="2">
        <v>160.94</v>
      </c>
      <c r="M48" s="2">
        <v>22.53</v>
      </c>
      <c r="N48" s="2">
        <v>183.47</v>
      </c>
      <c r="P48" s="2">
        <v>0</v>
      </c>
      <c r="Q48" s="2">
        <v>0</v>
      </c>
      <c r="R48" s="2">
        <v>0</v>
      </c>
      <c r="T48" s="2">
        <v>0</v>
      </c>
      <c r="U48" s="2">
        <v>0</v>
      </c>
      <c r="V48" s="2">
        <v>0</v>
      </c>
      <c r="X48" s="2">
        <v>0</v>
      </c>
      <c r="Y48" s="2">
        <v>0</v>
      </c>
      <c r="Z48" s="2">
        <v>0</v>
      </c>
      <c r="AB48" s="20">
        <v>250.61</v>
      </c>
      <c r="AD48" s="15" t="s">
        <v>3010</v>
      </c>
      <c r="AE48" s="16">
        <v>295.69</v>
      </c>
    </row>
    <row r="49" spans="1:31" x14ac:dyDescent="0.35">
      <c r="A49" t="s">
        <v>3121</v>
      </c>
      <c r="E49" t="s">
        <v>51</v>
      </c>
      <c r="F49" t="s">
        <v>2900</v>
      </c>
      <c r="G49" t="s">
        <v>3122</v>
      </c>
      <c r="H49" t="s">
        <v>2902</v>
      </c>
      <c r="I49" t="s">
        <v>46</v>
      </c>
      <c r="J49">
        <v>7</v>
      </c>
      <c r="K49" s="4">
        <v>138</v>
      </c>
      <c r="L49" s="2">
        <v>280.5</v>
      </c>
      <c r="M49" s="2">
        <v>39.270000000000003</v>
      </c>
      <c r="N49" s="2">
        <v>319.77</v>
      </c>
      <c r="P49" s="2">
        <v>0</v>
      </c>
      <c r="Q49" s="2">
        <v>0</v>
      </c>
      <c r="R49" s="2">
        <v>0</v>
      </c>
      <c r="T49" s="2">
        <v>0</v>
      </c>
      <c r="U49" s="2">
        <v>0</v>
      </c>
      <c r="V49" s="2">
        <v>0</v>
      </c>
      <c r="X49" s="2">
        <v>0</v>
      </c>
      <c r="Y49" s="2">
        <v>0</v>
      </c>
      <c r="Z49" s="2">
        <v>0</v>
      </c>
      <c r="AB49" s="20">
        <v>400.06</v>
      </c>
      <c r="AD49" s="15" t="s">
        <v>3066</v>
      </c>
      <c r="AE49" s="16">
        <v>324.69</v>
      </c>
    </row>
    <row r="50" spans="1:31" x14ac:dyDescent="0.35">
      <c r="A50" t="s">
        <v>2986</v>
      </c>
      <c r="E50" t="s">
        <v>51</v>
      </c>
      <c r="F50" t="s">
        <v>2900</v>
      </c>
      <c r="G50" t="s">
        <v>1395</v>
      </c>
      <c r="H50" t="s">
        <v>2900</v>
      </c>
      <c r="I50" t="s">
        <v>46</v>
      </c>
      <c r="J50">
        <v>4</v>
      </c>
      <c r="K50" s="4">
        <v>82</v>
      </c>
      <c r="L50" s="2">
        <v>63.75</v>
      </c>
      <c r="M50" s="2">
        <v>8.93</v>
      </c>
      <c r="N50" s="2">
        <v>72.680000000000007</v>
      </c>
      <c r="P50" s="2">
        <v>0</v>
      </c>
      <c r="Q50" s="2">
        <v>0</v>
      </c>
      <c r="R50" s="2">
        <v>0</v>
      </c>
      <c r="T50" s="2">
        <v>0</v>
      </c>
      <c r="U50" s="2">
        <v>0</v>
      </c>
      <c r="V50" s="2">
        <v>0</v>
      </c>
      <c r="X50" s="2">
        <v>0</v>
      </c>
      <c r="Y50" s="2">
        <v>0</v>
      </c>
      <c r="Z50" s="2">
        <v>0</v>
      </c>
      <c r="AB50" s="20">
        <v>166.6</v>
      </c>
      <c r="AD50" s="15" t="s">
        <v>3230</v>
      </c>
      <c r="AE50" s="16">
        <v>1124.79</v>
      </c>
    </row>
    <row r="51" spans="1:31" x14ac:dyDescent="0.35">
      <c r="A51" t="s">
        <v>3073</v>
      </c>
      <c r="E51" t="s">
        <v>51</v>
      </c>
      <c r="F51" t="s">
        <v>2900</v>
      </c>
      <c r="G51" t="s">
        <v>181</v>
      </c>
      <c r="H51" t="s">
        <v>2902</v>
      </c>
      <c r="I51" t="s">
        <v>46</v>
      </c>
      <c r="J51">
        <v>5</v>
      </c>
      <c r="K51" s="4">
        <v>116</v>
      </c>
      <c r="L51" s="2">
        <v>235.78</v>
      </c>
      <c r="M51" s="2">
        <v>33.01</v>
      </c>
      <c r="N51" s="2">
        <v>268.79000000000002</v>
      </c>
      <c r="P51" s="2">
        <v>0</v>
      </c>
      <c r="Q51" s="2">
        <v>0</v>
      </c>
      <c r="R51" s="2">
        <v>0</v>
      </c>
      <c r="T51" s="2">
        <v>0</v>
      </c>
      <c r="U51" s="2">
        <v>0</v>
      </c>
      <c r="V51" s="2">
        <v>0</v>
      </c>
      <c r="X51" s="2">
        <v>0</v>
      </c>
      <c r="Y51" s="2">
        <v>0</v>
      </c>
      <c r="Z51" s="2">
        <v>0</v>
      </c>
      <c r="AB51" s="20">
        <v>336.28000000000003</v>
      </c>
      <c r="AD51" s="15" t="s">
        <v>3101</v>
      </c>
      <c r="AE51" s="16">
        <v>373.96</v>
      </c>
    </row>
    <row r="52" spans="1:31" x14ac:dyDescent="0.35">
      <c r="A52" t="s">
        <v>3239</v>
      </c>
      <c r="E52" t="s">
        <v>51</v>
      </c>
      <c r="F52" t="s">
        <v>2900</v>
      </c>
      <c r="G52" t="s">
        <v>43</v>
      </c>
      <c r="H52" t="s">
        <v>2902</v>
      </c>
      <c r="I52" t="s">
        <v>46</v>
      </c>
      <c r="J52">
        <v>1</v>
      </c>
      <c r="K52" s="4">
        <v>433</v>
      </c>
      <c r="L52" s="2">
        <v>880.11</v>
      </c>
      <c r="M52" s="2">
        <v>123.22</v>
      </c>
      <c r="N52" s="2">
        <v>1003.33</v>
      </c>
      <c r="P52" s="2">
        <v>0</v>
      </c>
      <c r="Q52" s="2">
        <v>0</v>
      </c>
      <c r="R52" s="2">
        <v>0</v>
      </c>
      <c r="T52" s="2">
        <v>0</v>
      </c>
      <c r="U52" s="2">
        <v>0</v>
      </c>
      <c r="V52" s="2">
        <v>0</v>
      </c>
      <c r="X52" s="2">
        <v>0</v>
      </c>
      <c r="Y52" s="2">
        <v>0</v>
      </c>
      <c r="Z52" s="2">
        <v>0</v>
      </c>
      <c r="AB52" s="20">
        <v>1705.24</v>
      </c>
      <c r="AD52" s="15" t="s">
        <v>3258</v>
      </c>
      <c r="AE52" s="16">
        <v>1434.98</v>
      </c>
    </row>
    <row r="53" spans="1:31" x14ac:dyDescent="0.35">
      <c r="A53" t="s">
        <v>3200</v>
      </c>
      <c r="E53" t="s">
        <v>51</v>
      </c>
      <c r="F53" t="s">
        <v>2900</v>
      </c>
      <c r="G53" t="s">
        <v>67</v>
      </c>
      <c r="H53" t="s">
        <v>2902</v>
      </c>
      <c r="I53" t="s">
        <v>46</v>
      </c>
      <c r="J53">
        <v>1</v>
      </c>
      <c r="K53" s="4">
        <v>250</v>
      </c>
      <c r="L53" s="2">
        <v>508.15</v>
      </c>
      <c r="M53" s="2">
        <v>71.14</v>
      </c>
      <c r="N53" s="2">
        <v>579.29</v>
      </c>
      <c r="P53" s="2">
        <v>0</v>
      </c>
      <c r="Q53" s="2">
        <v>0</v>
      </c>
      <c r="R53" s="2">
        <v>0</v>
      </c>
      <c r="T53" s="2">
        <v>0</v>
      </c>
      <c r="U53" s="2">
        <v>0</v>
      </c>
      <c r="V53" s="2">
        <v>0</v>
      </c>
      <c r="X53" s="2">
        <v>0</v>
      </c>
      <c r="Y53" s="2">
        <v>0</v>
      </c>
      <c r="Z53" s="2">
        <v>0</v>
      </c>
      <c r="AB53" s="20">
        <v>724.74</v>
      </c>
      <c r="AD53" s="15" t="s">
        <v>2967</v>
      </c>
      <c r="AE53" s="16">
        <v>211.63</v>
      </c>
    </row>
    <row r="54" spans="1:31" x14ac:dyDescent="0.35">
      <c r="A54" t="s">
        <v>2965</v>
      </c>
      <c r="E54" t="s">
        <v>51</v>
      </c>
      <c r="F54" t="s">
        <v>2900</v>
      </c>
      <c r="G54" t="s">
        <v>222</v>
      </c>
      <c r="H54" t="s">
        <v>2902</v>
      </c>
      <c r="I54" t="s">
        <v>46</v>
      </c>
      <c r="J54">
        <v>3</v>
      </c>
      <c r="K54" s="4">
        <v>73</v>
      </c>
      <c r="L54" s="2">
        <v>148.38</v>
      </c>
      <c r="M54" s="2">
        <v>20.77</v>
      </c>
      <c r="N54" s="2">
        <v>169.15</v>
      </c>
      <c r="P54" s="2">
        <v>0</v>
      </c>
      <c r="Q54" s="2">
        <v>0</v>
      </c>
      <c r="R54" s="2">
        <v>0</v>
      </c>
      <c r="T54" s="2">
        <v>0</v>
      </c>
      <c r="U54" s="2">
        <v>0</v>
      </c>
      <c r="V54" s="2">
        <v>0</v>
      </c>
      <c r="X54" s="2">
        <v>0</v>
      </c>
      <c r="Y54" s="2">
        <v>0</v>
      </c>
      <c r="Z54" s="2">
        <v>0</v>
      </c>
      <c r="AB54" s="20">
        <v>211.63</v>
      </c>
      <c r="AD54" s="15" t="s">
        <v>2973</v>
      </c>
      <c r="AE54" s="16">
        <v>217.42000000000002</v>
      </c>
    </row>
    <row r="55" spans="1:31" x14ac:dyDescent="0.35">
      <c r="A55" t="s">
        <v>2936</v>
      </c>
      <c r="E55" t="s">
        <v>51</v>
      </c>
      <c r="F55" t="s">
        <v>2900</v>
      </c>
      <c r="G55" t="s">
        <v>102</v>
      </c>
      <c r="H55" t="s">
        <v>2912</v>
      </c>
      <c r="I55" t="s">
        <v>46</v>
      </c>
      <c r="J55">
        <v>3</v>
      </c>
      <c r="K55" s="4">
        <v>66</v>
      </c>
      <c r="L55" s="2">
        <v>139.28</v>
      </c>
      <c r="M55" s="2">
        <v>19.5</v>
      </c>
      <c r="N55" s="2">
        <v>158.78</v>
      </c>
      <c r="P55" s="2">
        <v>0</v>
      </c>
      <c r="Q55" s="2">
        <v>0</v>
      </c>
      <c r="R55" s="2">
        <v>0</v>
      </c>
      <c r="T55" s="2">
        <v>0</v>
      </c>
      <c r="U55" s="2">
        <v>0</v>
      </c>
      <c r="V55" s="2">
        <v>0</v>
      </c>
      <c r="X55" s="2">
        <v>0</v>
      </c>
      <c r="Y55" s="2">
        <v>0</v>
      </c>
      <c r="Z55" s="2">
        <v>0</v>
      </c>
      <c r="AB55" s="20">
        <v>208.26</v>
      </c>
      <c r="AD55" s="15" t="s">
        <v>3017</v>
      </c>
      <c r="AE55" s="16">
        <v>298.60000000000002</v>
      </c>
    </row>
    <row r="56" spans="1:31" x14ac:dyDescent="0.35">
      <c r="A56" t="s">
        <v>3054</v>
      </c>
      <c r="C56" t="s">
        <v>2899</v>
      </c>
      <c r="E56" t="s">
        <v>51</v>
      </c>
      <c r="F56" t="s">
        <v>2900</v>
      </c>
      <c r="G56" t="s">
        <v>3055</v>
      </c>
      <c r="H56" t="s">
        <v>3056</v>
      </c>
      <c r="I56" t="s">
        <v>46</v>
      </c>
      <c r="J56">
        <v>5</v>
      </c>
      <c r="K56" s="4">
        <v>109.4</v>
      </c>
      <c r="L56" s="2">
        <v>435.84</v>
      </c>
      <c r="M56" s="2">
        <v>61.02</v>
      </c>
      <c r="N56" s="2">
        <v>496.86</v>
      </c>
      <c r="P56" s="2">
        <v>0</v>
      </c>
      <c r="Q56" s="2">
        <v>0</v>
      </c>
      <c r="R56" s="2">
        <v>0</v>
      </c>
      <c r="T56" s="2">
        <v>0</v>
      </c>
      <c r="U56" s="2">
        <v>0</v>
      </c>
      <c r="V56" s="2">
        <v>0</v>
      </c>
      <c r="X56" s="2">
        <v>0</v>
      </c>
      <c r="Y56" s="2">
        <v>0</v>
      </c>
      <c r="Z56" s="2">
        <v>0</v>
      </c>
      <c r="AB56" s="20">
        <v>580.35</v>
      </c>
      <c r="AD56" s="15" t="s">
        <v>3035</v>
      </c>
      <c r="AE56" s="16">
        <v>304.39</v>
      </c>
    </row>
    <row r="57" spans="1:31" x14ac:dyDescent="0.35">
      <c r="A57" t="s">
        <v>3141</v>
      </c>
      <c r="E57" t="s">
        <v>51</v>
      </c>
      <c r="F57" t="s">
        <v>2900</v>
      </c>
      <c r="G57" t="s">
        <v>43</v>
      </c>
      <c r="H57" t="s">
        <v>2902</v>
      </c>
      <c r="I57" t="s">
        <v>46</v>
      </c>
      <c r="J57">
        <v>3</v>
      </c>
      <c r="K57" s="4">
        <v>150</v>
      </c>
      <c r="L57" s="2">
        <v>304.89</v>
      </c>
      <c r="M57" s="2">
        <v>42.68</v>
      </c>
      <c r="N57" s="2">
        <v>347.57</v>
      </c>
      <c r="P57" s="2">
        <v>0</v>
      </c>
      <c r="Q57" s="2">
        <v>0</v>
      </c>
      <c r="R57" s="2">
        <v>0</v>
      </c>
      <c r="T57" s="2">
        <v>0</v>
      </c>
      <c r="U57" s="2">
        <v>0</v>
      </c>
      <c r="V57" s="2">
        <v>0</v>
      </c>
      <c r="X57" s="2">
        <v>0</v>
      </c>
      <c r="Y57" s="2">
        <v>0</v>
      </c>
      <c r="Z57" s="2">
        <v>0</v>
      </c>
      <c r="AB57" s="20">
        <v>884.85</v>
      </c>
      <c r="AD57" s="15" t="s">
        <v>3068</v>
      </c>
      <c r="AE57" s="16">
        <v>333.39</v>
      </c>
    </row>
    <row r="58" spans="1:31" x14ac:dyDescent="0.35">
      <c r="A58" t="s">
        <v>3093</v>
      </c>
      <c r="E58" t="s">
        <v>51</v>
      </c>
      <c r="F58" t="s">
        <v>2900</v>
      </c>
      <c r="G58" t="s">
        <v>2991</v>
      </c>
      <c r="H58" t="s">
        <v>2902</v>
      </c>
      <c r="I58" t="s">
        <v>46</v>
      </c>
      <c r="J58">
        <v>5</v>
      </c>
      <c r="K58" s="4">
        <v>125</v>
      </c>
      <c r="L58" s="2">
        <v>254.07</v>
      </c>
      <c r="M58" s="2">
        <v>35.57</v>
      </c>
      <c r="N58" s="2">
        <v>289.64</v>
      </c>
      <c r="P58" s="2">
        <v>0</v>
      </c>
      <c r="Q58" s="2">
        <v>0</v>
      </c>
      <c r="R58" s="2">
        <v>0</v>
      </c>
      <c r="T58" s="2">
        <v>0</v>
      </c>
      <c r="U58" s="2">
        <v>0</v>
      </c>
      <c r="V58" s="2">
        <v>0</v>
      </c>
      <c r="X58" s="2">
        <v>0</v>
      </c>
      <c r="Y58" s="2">
        <v>0</v>
      </c>
      <c r="Z58" s="2">
        <v>0</v>
      </c>
      <c r="AB58" s="20">
        <v>362.37</v>
      </c>
      <c r="AD58" s="15" t="s">
        <v>3111</v>
      </c>
      <c r="AE58" s="16">
        <v>382.66</v>
      </c>
    </row>
    <row r="59" spans="1:31" x14ac:dyDescent="0.35">
      <c r="A59" t="s">
        <v>2967</v>
      </c>
      <c r="E59" t="s">
        <v>51</v>
      </c>
      <c r="F59" t="s">
        <v>2900</v>
      </c>
      <c r="G59" t="s">
        <v>2968</v>
      </c>
      <c r="H59" t="s">
        <v>2902</v>
      </c>
      <c r="I59" t="s">
        <v>46</v>
      </c>
      <c r="J59">
        <v>3</v>
      </c>
      <c r="K59" s="4">
        <v>73</v>
      </c>
      <c r="L59" s="2">
        <v>148.38</v>
      </c>
      <c r="M59" s="2">
        <v>20.77</v>
      </c>
      <c r="N59" s="2">
        <v>169.15</v>
      </c>
      <c r="P59" s="2">
        <v>0</v>
      </c>
      <c r="Q59" s="2">
        <v>0</v>
      </c>
      <c r="R59" s="2">
        <v>0</v>
      </c>
      <c r="T59" s="2">
        <v>0</v>
      </c>
      <c r="U59" s="2">
        <v>0</v>
      </c>
      <c r="V59" s="2">
        <v>0</v>
      </c>
      <c r="X59" s="2">
        <v>0</v>
      </c>
      <c r="Y59" s="2">
        <v>0</v>
      </c>
      <c r="Z59" s="2">
        <v>0</v>
      </c>
      <c r="AB59" s="20">
        <v>211.63</v>
      </c>
      <c r="AD59" s="15" t="s">
        <v>2898</v>
      </c>
      <c r="AE59" s="16">
        <v>208.27</v>
      </c>
    </row>
    <row r="60" spans="1:31" x14ac:dyDescent="0.35">
      <c r="A60" t="s">
        <v>3250</v>
      </c>
      <c r="E60" t="s">
        <v>51</v>
      </c>
      <c r="F60" t="s">
        <v>2900</v>
      </c>
      <c r="G60" t="s">
        <v>43</v>
      </c>
      <c r="H60" t="s">
        <v>2902</v>
      </c>
      <c r="I60" t="s">
        <v>46</v>
      </c>
      <c r="J60">
        <v>1</v>
      </c>
      <c r="K60" s="4">
        <v>486</v>
      </c>
      <c r="L60" s="2">
        <v>987.83</v>
      </c>
      <c r="M60" s="2">
        <v>138.30000000000001</v>
      </c>
      <c r="N60" s="2">
        <v>1126.1300000000001</v>
      </c>
      <c r="P60" s="2">
        <v>0</v>
      </c>
      <c r="Q60" s="2">
        <v>0</v>
      </c>
      <c r="R60" s="2">
        <v>0</v>
      </c>
      <c r="T60" s="2">
        <v>0</v>
      </c>
      <c r="U60" s="2">
        <v>0</v>
      </c>
      <c r="V60" s="2">
        <v>0</v>
      </c>
      <c r="X60" s="2">
        <v>0</v>
      </c>
      <c r="Y60" s="2">
        <v>0</v>
      </c>
      <c r="Z60" s="2">
        <v>0</v>
      </c>
      <c r="AB60" s="20">
        <v>1858.88</v>
      </c>
      <c r="AD60" s="15" t="s">
        <v>2956</v>
      </c>
      <c r="AE60" s="16">
        <v>208.73000000000002</v>
      </c>
    </row>
    <row r="61" spans="1:31" x14ac:dyDescent="0.35">
      <c r="A61" t="s">
        <v>2997</v>
      </c>
      <c r="E61" t="s">
        <v>51</v>
      </c>
      <c r="F61" t="s">
        <v>2900</v>
      </c>
      <c r="G61" t="s">
        <v>409</v>
      </c>
      <c r="H61" t="s">
        <v>2912</v>
      </c>
      <c r="I61" t="s">
        <v>46</v>
      </c>
      <c r="J61">
        <v>4</v>
      </c>
      <c r="K61" s="4">
        <v>88</v>
      </c>
      <c r="L61" s="2">
        <v>185.71</v>
      </c>
      <c r="M61" s="2">
        <v>26</v>
      </c>
      <c r="N61" s="2">
        <v>211.71</v>
      </c>
      <c r="P61" s="2">
        <v>0</v>
      </c>
      <c r="Q61" s="2">
        <v>0</v>
      </c>
      <c r="R61" s="2">
        <v>0</v>
      </c>
      <c r="T61" s="2">
        <v>0</v>
      </c>
      <c r="U61" s="2">
        <v>0</v>
      </c>
      <c r="V61" s="2">
        <v>0</v>
      </c>
      <c r="X61" s="2">
        <v>0</v>
      </c>
      <c r="Y61" s="2">
        <v>0</v>
      </c>
      <c r="Z61" s="2">
        <v>0</v>
      </c>
      <c r="AB61" s="20">
        <v>255.11</v>
      </c>
      <c r="AD61" s="15" t="s">
        <v>2984</v>
      </c>
      <c r="AE61" s="16">
        <v>234.82</v>
      </c>
    </row>
    <row r="62" spans="1:31" x14ac:dyDescent="0.35">
      <c r="A62" t="s">
        <v>3075</v>
      </c>
      <c r="E62" t="s">
        <v>51</v>
      </c>
      <c r="F62" t="s">
        <v>2900</v>
      </c>
      <c r="G62" t="s">
        <v>102</v>
      </c>
      <c r="H62" t="s">
        <v>2912</v>
      </c>
      <c r="I62" t="s">
        <v>46</v>
      </c>
      <c r="J62">
        <v>7</v>
      </c>
      <c r="K62" s="4">
        <v>118</v>
      </c>
      <c r="L62" s="2">
        <v>249.02</v>
      </c>
      <c r="M62" s="2">
        <v>34.86</v>
      </c>
      <c r="N62" s="2">
        <v>283.88</v>
      </c>
      <c r="P62" s="2">
        <v>0</v>
      </c>
      <c r="Q62" s="2">
        <v>0</v>
      </c>
      <c r="R62" s="2">
        <v>0</v>
      </c>
      <c r="T62" s="2">
        <v>0</v>
      </c>
      <c r="U62" s="2">
        <v>0</v>
      </c>
      <c r="V62" s="2">
        <v>0</v>
      </c>
      <c r="X62" s="2">
        <v>0</v>
      </c>
      <c r="Y62" s="2">
        <v>0</v>
      </c>
      <c r="Z62" s="2">
        <v>0</v>
      </c>
      <c r="AB62" s="20">
        <v>342.08</v>
      </c>
      <c r="AD62" s="15" t="s">
        <v>3043</v>
      </c>
      <c r="AE62" s="16">
        <v>310.2</v>
      </c>
    </row>
    <row r="63" spans="1:31" x14ac:dyDescent="0.35">
      <c r="A63" t="s">
        <v>3149</v>
      </c>
      <c r="E63" t="s">
        <v>51</v>
      </c>
      <c r="F63" t="s">
        <v>2900</v>
      </c>
      <c r="G63" t="s">
        <v>43</v>
      </c>
      <c r="H63" t="s">
        <v>2902</v>
      </c>
      <c r="I63" t="s">
        <v>46</v>
      </c>
      <c r="J63">
        <v>8</v>
      </c>
      <c r="K63" s="4">
        <v>168</v>
      </c>
      <c r="L63" s="2">
        <v>341.47</v>
      </c>
      <c r="M63" s="2">
        <v>47.81</v>
      </c>
      <c r="N63" s="2">
        <v>389.28</v>
      </c>
      <c r="P63" s="2">
        <v>0</v>
      </c>
      <c r="Q63" s="2">
        <v>0</v>
      </c>
      <c r="R63" s="2">
        <v>0</v>
      </c>
      <c r="T63" s="2">
        <v>0</v>
      </c>
      <c r="U63" s="2">
        <v>0</v>
      </c>
      <c r="V63" s="2">
        <v>0</v>
      </c>
      <c r="X63" s="2">
        <v>0</v>
      </c>
      <c r="Y63" s="2">
        <v>0</v>
      </c>
      <c r="Z63" s="2">
        <v>0</v>
      </c>
      <c r="AB63" s="20">
        <v>937.02</v>
      </c>
      <c r="AD63" s="15" t="s">
        <v>3088</v>
      </c>
      <c r="AE63" s="16">
        <v>356.58</v>
      </c>
    </row>
    <row r="64" spans="1:31" x14ac:dyDescent="0.35">
      <c r="A64" t="s">
        <v>3227</v>
      </c>
      <c r="E64" t="s">
        <v>51</v>
      </c>
      <c r="F64" t="s">
        <v>2900</v>
      </c>
      <c r="G64" t="s">
        <v>3228</v>
      </c>
      <c r="H64" t="s">
        <v>2900</v>
      </c>
      <c r="I64" t="s">
        <v>46</v>
      </c>
      <c r="J64">
        <v>18</v>
      </c>
      <c r="K64" s="4">
        <v>386</v>
      </c>
      <c r="L64" s="2">
        <v>300.11</v>
      </c>
      <c r="M64" s="2">
        <v>42.02</v>
      </c>
      <c r="N64" s="2">
        <v>342.13</v>
      </c>
      <c r="P64" s="2">
        <v>0</v>
      </c>
      <c r="Q64" s="2">
        <v>0</v>
      </c>
      <c r="R64" s="2">
        <v>0</v>
      </c>
      <c r="T64" s="2">
        <v>0</v>
      </c>
      <c r="U64" s="2">
        <v>0</v>
      </c>
      <c r="V64" s="2">
        <v>0</v>
      </c>
      <c r="X64" s="2">
        <v>0</v>
      </c>
      <c r="Y64" s="2">
        <v>0</v>
      </c>
      <c r="Z64" s="2">
        <v>0</v>
      </c>
      <c r="AB64" s="20">
        <v>467.32</v>
      </c>
      <c r="AD64" s="15" t="s">
        <v>3179</v>
      </c>
      <c r="AE64" s="16">
        <v>623.27</v>
      </c>
    </row>
    <row r="65" spans="1:31" x14ac:dyDescent="0.35">
      <c r="A65" t="s">
        <v>3068</v>
      </c>
      <c r="E65" t="s">
        <v>51</v>
      </c>
      <c r="F65" t="s">
        <v>2900</v>
      </c>
      <c r="G65" t="s">
        <v>2968</v>
      </c>
      <c r="H65" t="s">
        <v>2902</v>
      </c>
      <c r="I65" t="s">
        <v>46</v>
      </c>
      <c r="J65">
        <v>6</v>
      </c>
      <c r="K65" s="4">
        <v>115</v>
      </c>
      <c r="L65" s="2">
        <v>233.75</v>
      </c>
      <c r="M65" s="2">
        <v>32.729999999999997</v>
      </c>
      <c r="N65" s="2">
        <v>266.48</v>
      </c>
      <c r="P65" s="2">
        <v>0</v>
      </c>
      <c r="Q65" s="2">
        <v>0</v>
      </c>
      <c r="R65" s="2">
        <v>0</v>
      </c>
      <c r="T65" s="2">
        <v>0</v>
      </c>
      <c r="U65" s="2">
        <v>0</v>
      </c>
      <c r="V65" s="2">
        <v>0</v>
      </c>
      <c r="X65" s="2">
        <v>0</v>
      </c>
      <c r="Y65" s="2">
        <v>0</v>
      </c>
      <c r="Z65" s="2">
        <v>0</v>
      </c>
      <c r="AB65" s="20">
        <v>333.39</v>
      </c>
      <c r="AD65" s="15" t="s">
        <v>2993</v>
      </c>
      <c r="AE65" s="16">
        <v>252.21</v>
      </c>
    </row>
    <row r="66" spans="1:31" x14ac:dyDescent="0.35">
      <c r="A66" t="s">
        <v>2949</v>
      </c>
      <c r="E66" t="s">
        <v>51</v>
      </c>
      <c r="F66" t="s">
        <v>2900</v>
      </c>
      <c r="G66" t="s">
        <v>383</v>
      </c>
      <c r="H66" t="s">
        <v>2902</v>
      </c>
      <c r="I66" t="s">
        <v>46</v>
      </c>
      <c r="J66">
        <v>3</v>
      </c>
      <c r="K66" s="4">
        <v>69</v>
      </c>
      <c r="L66" s="2">
        <v>140.25</v>
      </c>
      <c r="M66" s="2">
        <v>19.64</v>
      </c>
      <c r="N66" s="2">
        <v>159.88999999999999</v>
      </c>
      <c r="P66" s="2">
        <v>0</v>
      </c>
      <c r="Q66" s="2">
        <v>0</v>
      </c>
      <c r="R66" s="2">
        <v>0</v>
      </c>
      <c r="T66" s="2">
        <v>0</v>
      </c>
      <c r="U66" s="2">
        <v>0</v>
      </c>
      <c r="V66" s="2">
        <v>0</v>
      </c>
      <c r="X66" s="2">
        <v>0</v>
      </c>
      <c r="Y66" s="2">
        <v>0</v>
      </c>
      <c r="Z66" s="2">
        <v>0</v>
      </c>
      <c r="AB66" s="20">
        <v>208.26</v>
      </c>
      <c r="AD66" s="15" t="s">
        <v>3012</v>
      </c>
      <c r="AE66" s="16">
        <v>298.60000000000002</v>
      </c>
    </row>
    <row r="67" spans="1:31" x14ac:dyDescent="0.35">
      <c r="A67" t="s">
        <v>3195</v>
      </c>
      <c r="C67" t="s">
        <v>2899</v>
      </c>
      <c r="E67" t="s">
        <v>51</v>
      </c>
      <c r="F67" t="s">
        <v>2900</v>
      </c>
      <c r="G67" t="s">
        <v>3196</v>
      </c>
      <c r="H67" t="s">
        <v>2902</v>
      </c>
      <c r="I67" t="s">
        <v>46</v>
      </c>
      <c r="J67">
        <v>10</v>
      </c>
      <c r="K67" s="4">
        <v>233</v>
      </c>
      <c r="L67" s="2">
        <v>473.59</v>
      </c>
      <c r="M67" s="2">
        <v>66.3</v>
      </c>
      <c r="N67" s="2">
        <v>539.89</v>
      </c>
      <c r="P67" s="2">
        <v>0</v>
      </c>
      <c r="Q67" s="2">
        <v>0</v>
      </c>
      <c r="R67" s="2">
        <v>0</v>
      </c>
      <c r="T67" s="2">
        <v>0</v>
      </c>
      <c r="U67" s="2">
        <v>0</v>
      </c>
      <c r="V67" s="2">
        <v>0</v>
      </c>
      <c r="X67" s="2">
        <v>0</v>
      </c>
      <c r="Y67" s="2">
        <v>0</v>
      </c>
      <c r="Z67" s="2">
        <v>0</v>
      </c>
      <c r="AB67" s="20">
        <v>675.45</v>
      </c>
      <c r="AD67" s="15" t="s">
        <v>3062</v>
      </c>
      <c r="AE67" s="16">
        <v>321.79000000000002</v>
      </c>
    </row>
    <row r="68" spans="1:31" x14ac:dyDescent="0.35">
      <c r="A68" t="s">
        <v>3252</v>
      </c>
      <c r="E68" t="s">
        <v>51</v>
      </c>
      <c r="F68" t="s">
        <v>2900</v>
      </c>
      <c r="G68" t="s">
        <v>67</v>
      </c>
      <c r="H68" t="s">
        <v>2902</v>
      </c>
      <c r="I68" t="s">
        <v>46</v>
      </c>
      <c r="J68">
        <v>1</v>
      </c>
      <c r="K68" s="4">
        <v>486</v>
      </c>
      <c r="L68" s="2">
        <v>987.83</v>
      </c>
      <c r="M68" s="2">
        <v>138.30000000000001</v>
      </c>
      <c r="N68" s="2">
        <v>1126.1300000000001</v>
      </c>
      <c r="P68" s="2">
        <v>0</v>
      </c>
      <c r="Q68" s="2">
        <v>0</v>
      </c>
      <c r="R68" s="2">
        <v>0</v>
      </c>
      <c r="T68" s="2">
        <v>0</v>
      </c>
      <c r="U68" s="2">
        <v>0</v>
      </c>
      <c r="V68" s="2">
        <v>0</v>
      </c>
      <c r="X68" s="2">
        <v>0</v>
      </c>
      <c r="Y68" s="2">
        <v>0</v>
      </c>
      <c r="Z68" s="2">
        <v>0</v>
      </c>
      <c r="AB68" s="20">
        <v>1408.88</v>
      </c>
      <c r="AD68" s="15" t="s">
        <v>3073</v>
      </c>
      <c r="AE68" s="16">
        <v>336.28000000000003</v>
      </c>
    </row>
    <row r="69" spans="1:31" x14ac:dyDescent="0.35">
      <c r="A69" t="s">
        <v>3041</v>
      </c>
      <c r="E69" t="s">
        <v>51</v>
      </c>
      <c r="F69" t="s">
        <v>2900</v>
      </c>
      <c r="G69" t="s">
        <v>1021</v>
      </c>
      <c r="H69" t="s">
        <v>2915</v>
      </c>
      <c r="I69" t="s">
        <v>46</v>
      </c>
      <c r="J69">
        <v>5</v>
      </c>
      <c r="K69" s="4">
        <v>107</v>
      </c>
      <c r="L69" s="2">
        <v>215.11</v>
      </c>
      <c r="M69" s="2">
        <v>30.12</v>
      </c>
      <c r="N69" s="2">
        <v>245.23</v>
      </c>
      <c r="P69" s="2">
        <v>0</v>
      </c>
      <c r="Q69" s="2">
        <v>0</v>
      </c>
      <c r="R69" s="2">
        <v>0</v>
      </c>
      <c r="T69" s="2">
        <v>0</v>
      </c>
      <c r="U69" s="2">
        <v>0</v>
      </c>
      <c r="V69" s="2">
        <v>0</v>
      </c>
      <c r="X69" s="2">
        <v>0</v>
      </c>
      <c r="Y69" s="2">
        <v>0</v>
      </c>
      <c r="Z69" s="2">
        <v>0</v>
      </c>
      <c r="AB69" s="20">
        <v>300.68</v>
      </c>
      <c r="AD69" s="15" t="s">
        <v>3161</v>
      </c>
      <c r="AE69" s="16">
        <v>556.61</v>
      </c>
    </row>
    <row r="70" spans="1:31" x14ac:dyDescent="0.35">
      <c r="A70" t="s">
        <v>3234</v>
      </c>
      <c r="E70" t="s">
        <v>51</v>
      </c>
      <c r="F70" t="s">
        <v>2900</v>
      </c>
      <c r="G70" t="s">
        <v>3086</v>
      </c>
      <c r="H70" t="s">
        <v>2912</v>
      </c>
      <c r="I70" t="s">
        <v>46</v>
      </c>
      <c r="J70">
        <v>1</v>
      </c>
      <c r="K70" s="4">
        <v>416</v>
      </c>
      <c r="L70" s="2">
        <v>877.9</v>
      </c>
      <c r="M70" s="2">
        <v>122.91</v>
      </c>
      <c r="N70" s="2">
        <v>1000.81</v>
      </c>
      <c r="P70" s="2">
        <v>0</v>
      </c>
      <c r="Q70" s="2">
        <v>0</v>
      </c>
      <c r="R70" s="2">
        <v>0</v>
      </c>
      <c r="T70" s="2">
        <v>0</v>
      </c>
      <c r="U70" s="2">
        <v>0</v>
      </c>
      <c r="V70" s="2">
        <v>0</v>
      </c>
      <c r="X70" s="2">
        <v>0</v>
      </c>
      <c r="Y70" s="2">
        <v>0</v>
      </c>
      <c r="Z70" s="2">
        <v>0</v>
      </c>
      <c r="AB70" s="20">
        <v>1205.96</v>
      </c>
      <c r="AD70" s="15" t="s">
        <v>3173</v>
      </c>
      <c r="AE70" s="16">
        <v>605.88</v>
      </c>
    </row>
    <row r="71" spans="1:31" x14ac:dyDescent="0.35">
      <c r="A71" t="s">
        <v>3179</v>
      </c>
      <c r="E71" t="s">
        <v>51</v>
      </c>
      <c r="F71" t="s">
        <v>2900</v>
      </c>
      <c r="G71" t="s">
        <v>2901</v>
      </c>
      <c r="H71" t="s">
        <v>2902</v>
      </c>
      <c r="I71" t="s">
        <v>46</v>
      </c>
      <c r="J71">
        <v>11</v>
      </c>
      <c r="K71" s="4">
        <v>215</v>
      </c>
      <c r="L71" s="2">
        <v>437</v>
      </c>
      <c r="M71" s="2">
        <v>61.18</v>
      </c>
      <c r="N71" s="2">
        <v>498.18</v>
      </c>
      <c r="P71" s="2">
        <v>0</v>
      </c>
      <c r="Q71" s="2">
        <v>0</v>
      </c>
      <c r="R71" s="2">
        <v>0</v>
      </c>
      <c r="T71" s="2">
        <v>0</v>
      </c>
      <c r="U71" s="2">
        <v>0</v>
      </c>
      <c r="V71" s="2">
        <v>0</v>
      </c>
      <c r="X71" s="2">
        <v>0</v>
      </c>
      <c r="Y71" s="2">
        <v>0</v>
      </c>
      <c r="Z71" s="2">
        <v>0</v>
      </c>
      <c r="AB71" s="20">
        <v>623.27</v>
      </c>
      <c r="AD71" s="15" t="s">
        <v>3183</v>
      </c>
      <c r="AE71" s="16">
        <v>637.77</v>
      </c>
    </row>
    <row r="72" spans="1:31" x14ac:dyDescent="0.35">
      <c r="A72" t="s">
        <v>3035</v>
      </c>
      <c r="E72" t="s">
        <v>51</v>
      </c>
      <c r="F72" t="s">
        <v>2900</v>
      </c>
      <c r="G72" t="s">
        <v>2968</v>
      </c>
      <c r="H72" t="s">
        <v>2902</v>
      </c>
      <c r="I72" t="s">
        <v>46</v>
      </c>
      <c r="J72">
        <v>6</v>
      </c>
      <c r="K72" s="4">
        <v>105</v>
      </c>
      <c r="L72" s="2">
        <v>213.42</v>
      </c>
      <c r="M72" s="2">
        <v>29.88</v>
      </c>
      <c r="N72" s="2">
        <v>243.3</v>
      </c>
      <c r="P72" s="2">
        <v>0</v>
      </c>
      <c r="Q72" s="2">
        <v>0</v>
      </c>
      <c r="R72" s="2">
        <v>0</v>
      </c>
      <c r="T72" s="2">
        <v>0</v>
      </c>
      <c r="U72" s="2">
        <v>0</v>
      </c>
      <c r="V72" s="2">
        <v>0</v>
      </c>
      <c r="X72" s="2">
        <v>0</v>
      </c>
      <c r="Y72" s="2">
        <v>0</v>
      </c>
      <c r="Z72" s="2">
        <v>0</v>
      </c>
      <c r="AB72" s="20">
        <v>304.39</v>
      </c>
      <c r="AD72" s="15" t="s">
        <v>3204</v>
      </c>
      <c r="AE72" s="16">
        <v>736.34</v>
      </c>
    </row>
    <row r="73" spans="1:31" x14ac:dyDescent="0.35">
      <c r="A73" t="s">
        <v>3137</v>
      </c>
      <c r="E73" t="s">
        <v>51</v>
      </c>
      <c r="F73" t="s">
        <v>2900</v>
      </c>
      <c r="G73" t="s">
        <v>421</v>
      </c>
      <c r="H73" t="s">
        <v>2915</v>
      </c>
      <c r="I73" t="s">
        <v>46</v>
      </c>
      <c r="J73">
        <v>6</v>
      </c>
      <c r="K73" s="4">
        <v>149</v>
      </c>
      <c r="L73" s="2">
        <v>299.54000000000002</v>
      </c>
      <c r="M73" s="2">
        <v>41.94</v>
      </c>
      <c r="N73" s="2">
        <v>341.48</v>
      </c>
      <c r="P73" s="2">
        <v>0</v>
      </c>
      <c r="Q73" s="2">
        <v>0</v>
      </c>
      <c r="R73" s="2">
        <v>0</v>
      </c>
      <c r="T73" s="2">
        <v>0</v>
      </c>
      <c r="U73" s="2">
        <v>0</v>
      </c>
      <c r="V73" s="2">
        <v>0</v>
      </c>
      <c r="X73" s="2">
        <v>0</v>
      </c>
      <c r="Y73" s="2">
        <v>0</v>
      </c>
      <c r="Z73" s="2">
        <v>0</v>
      </c>
      <c r="AB73" s="20">
        <v>418.7</v>
      </c>
      <c r="AD73" s="15" t="s">
        <v>3223</v>
      </c>
      <c r="AE73" s="16">
        <v>991.43000000000006</v>
      </c>
    </row>
    <row r="74" spans="1:31" x14ac:dyDescent="0.35">
      <c r="A74" t="s">
        <v>2927</v>
      </c>
      <c r="E74" t="s">
        <v>51</v>
      </c>
      <c r="F74" t="s">
        <v>2900</v>
      </c>
      <c r="G74" t="s">
        <v>67</v>
      </c>
      <c r="H74" t="s">
        <v>2902</v>
      </c>
      <c r="I74" t="s">
        <v>46</v>
      </c>
      <c r="J74">
        <v>4</v>
      </c>
      <c r="K74" s="7">
        <v>62</v>
      </c>
      <c r="L74" s="2">
        <v>126.02</v>
      </c>
      <c r="M74" s="2">
        <v>17.64</v>
      </c>
      <c r="N74" s="2">
        <v>143.66</v>
      </c>
      <c r="P74" s="2">
        <v>0</v>
      </c>
      <c r="Q74" s="2">
        <v>0</v>
      </c>
      <c r="R74" s="2">
        <v>0</v>
      </c>
      <c r="T74" s="2">
        <v>0</v>
      </c>
      <c r="U74" s="2">
        <v>0</v>
      </c>
      <c r="V74" s="2">
        <v>0</v>
      </c>
      <c r="X74" s="2">
        <v>0</v>
      </c>
      <c r="Y74" s="2">
        <v>0</v>
      </c>
      <c r="Z74" s="2">
        <v>0</v>
      </c>
      <c r="AB74" s="20">
        <v>208.26</v>
      </c>
      <c r="AD74" s="15" t="s">
        <v>3277</v>
      </c>
      <c r="AE74" s="16">
        <v>2535.2400000000002</v>
      </c>
    </row>
    <row r="75" spans="1:31" x14ac:dyDescent="0.35">
      <c r="A75" t="s">
        <v>3204</v>
      </c>
      <c r="E75" t="s">
        <v>51</v>
      </c>
      <c r="F75" t="s">
        <v>2900</v>
      </c>
      <c r="G75" t="s">
        <v>181</v>
      </c>
      <c r="H75" t="s">
        <v>2902</v>
      </c>
      <c r="I75" t="s">
        <v>46</v>
      </c>
      <c r="J75">
        <v>14</v>
      </c>
      <c r="K75" s="4">
        <v>254</v>
      </c>
      <c r="L75" s="2">
        <v>516.28</v>
      </c>
      <c r="M75" s="2">
        <v>72.28</v>
      </c>
      <c r="N75" s="2">
        <v>588.55999999999995</v>
      </c>
      <c r="P75" s="2">
        <v>0</v>
      </c>
      <c r="Q75" s="2">
        <v>0</v>
      </c>
      <c r="R75" s="2">
        <v>0</v>
      </c>
      <c r="T75" s="2">
        <v>0</v>
      </c>
      <c r="U75" s="2">
        <v>0</v>
      </c>
      <c r="V75" s="2">
        <v>0</v>
      </c>
      <c r="X75" s="2">
        <v>0</v>
      </c>
      <c r="Y75" s="2">
        <v>0</v>
      </c>
      <c r="Z75" s="2">
        <v>0</v>
      </c>
      <c r="AB75" s="20">
        <v>736.34</v>
      </c>
      <c r="AD75" s="15" t="s">
        <v>2975</v>
      </c>
      <c r="AE75" s="16">
        <v>217.42000000000002</v>
      </c>
    </row>
    <row r="76" spans="1:31" x14ac:dyDescent="0.35">
      <c r="A76" s="11" t="s">
        <v>3267</v>
      </c>
      <c r="B76" s="11"/>
      <c r="C76" s="11"/>
      <c r="D76" s="11"/>
      <c r="E76" s="11" t="s">
        <v>51</v>
      </c>
      <c r="F76" s="11" t="s">
        <v>2900</v>
      </c>
      <c r="G76" s="11" t="s">
        <v>43</v>
      </c>
      <c r="H76" s="11" t="s">
        <v>2902</v>
      </c>
      <c r="I76" s="11" t="s">
        <v>46</v>
      </c>
      <c r="J76" s="11">
        <v>1</v>
      </c>
      <c r="K76" s="4">
        <v>527</v>
      </c>
      <c r="L76" s="12">
        <v>1071.17</v>
      </c>
      <c r="M76" s="12">
        <v>149.96</v>
      </c>
      <c r="N76" s="2">
        <v>1221.1300000000001</v>
      </c>
      <c r="P76" s="2">
        <v>0</v>
      </c>
      <c r="Q76" s="2">
        <v>0</v>
      </c>
      <c r="R76" s="2">
        <v>0</v>
      </c>
      <c r="T76" s="2">
        <v>0</v>
      </c>
      <c r="U76" s="2">
        <v>0</v>
      </c>
      <c r="V76" s="2">
        <v>0</v>
      </c>
      <c r="X76" s="2">
        <v>0</v>
      </c>
      <c r="Y76" s="2">
        <v>0</v>
      </c>
      <c r="Z76" s="2">
        <v>0</v>
      </c>
      <c r="AB76" s="20">
        <v>1977.74</v>
      </c>
      <c r="AD76" s="15" t="s">
        <v>3128</v>
      </c>
      <c r="AE76" s="16">
        <v>402.96000000000004</v>
      </c>
    </row>
    <row r="77" spans="1:31" x14ac:dyDescent="0.35">
      <c r="A77" t="s">
        <v>3166</v>
      </c>
      <c r="E77" t="s">
        <v>51</v>
      </c>
      <c r="F77" t="s">
        <v>2900</v>
      </c>
      <c r="G77" t="s">
        <v>409</v>
      </c>
      <c r="H77" t="s">
        <v>2912</v>
      </c>
      <c r="I77" t="s">
        <v>46</v>
      </c>
      <c r="J77">
        <v>11</v>
      </c>
      <c r="K77" s="4">
        <v>199</v>
      </c>
      <c r="L77" s="2">
        <v>419.96</v>
      </c>
      <c r="M77" s="2">
        <v>58.79</v>
      </c>
      <c r="N77" s="2">
        <v>478.75</v>
      </c>
      <c r="P77" s="2">
        <v>0</v>
      </c>
      <c r="Q77" s="2">
        <v>0</v>
      </c>
      <c r="R77" s="2">
        <v>0</v>
      </c>
      <c r="T77" s="2">
        <v>0</v>
      </c>
      <c r="U77" s="2">
        <v>0</v>
      </c>
      <c r="V77" s="2">
        <v>0</v>
      </c>
      <c r="X77" s="2">
        <v>0</v>
      </c>
      <c r="Y77" s="2">
        <v>0</v>
      </c>
      <c r="Z77" s="2">
        <v>0</v>
      </c>
      <c r="AB77" s="20">
        <v>576.9</v>
      </c>
      <c r="AD77" s="15" t="s">
        <v>3026</v>
      </c>
      <c r="AE77" s="16">
        <v>301.5</v>
      </c>
    </row>
    <row r="78" spans="1:31" x14ac:dyDescent="0.35">
      <c r="A78" t="s">
        <v>3062</v>
      </c>
      <c r="E78" t="s">
        <v>51</v>
      </c>
      <c r="F78" t="s">
        <v>2900</v>
      </c>
      <c r="G78" t="s">
        <v>181</v>
      </c>
      <c r="H78" t="s">
        <v>2902</v>
      </c>
      <c r="I78" t="s">
        <v>46</v>
      </c>
      <c r="J78">
        <v>4</v>
      </c>
      <c r="K78" s="4">
        <v>111</v>
      </c>
      <c r="L78" s="2">
        <v>225.62</v>
      </c>
      <c r="M78" s="2">
        <v>31.59</v>
      </c>
      <c r="N78" s="2">
        <v>257.20999999999998</v>
      </c>
      <c r="P78" s="2">
        <v>0</v>
      </c>
      <c r="Q78" s="2">
        <v>0</v>
      </c>
      <c r="R78" s="2">
        <v>0</v>
      </c>
      <c r="T78" s="2">
        <v>0</v>
      </c>
      <c r="U78" s="2">
        <v>0</v>
      </c>
      <c r="V78" s="2">
        <v>0</v>
      </c>
      <c r="X78" s="2">
        <v>0</v>
      </c>
      <c r="Y78" s="2">
        <v>0</v>
      </c>
      <c r="Z78" s="2">
        <v>0</v>
      </c>
      <c r="AB78" s="20">
        <v>321.79000000000002</v>
      </c>
      <c r="AD78" s="15" t="s">
        <v>3070</v>
      </c>
      <c r="AE78" s="16">
        <v>333.39</v>
      </c>
    </row>
    <row r="79" spans="1:31" x14ac:dyDescent="0.35">
      <c r="A79" t="s">
        <v>3104</v>
      </c>
      <c r="E79" t="s">
        <v>51</v>
      </c>
      <c r="F79" t="s">
        <v>2900</v>
      </c>
      <c r="G79" t="s">
        <v>406</v>
      </c>
      <c r="H79" t="s">
        <v>2902</v>
      </c>
      <c r="I79" t="s">
        <v>46</v>
      </c>
      <c r="J79">
        <v>6</v>
      </c>
      <c r="K79" s="4">
        <v>130</v>
      </c>
      <c r="L79" s="2">
        <v>264.24</v>
      </c>
      <c r="M79" s="2">
        <v>36.99</v>
      </c>
      <c r="N79" s="2">
        <v>301.23</v>
      </c>
      <c r="P79" s="2">
        <v>0</v>
      </c>
      <c r="Q79" s="2">
        <v>0</v>
      </c>
      <c r="R79" s="2">
        <v>0</v>
      </c>
      <c r="T79" s="2">
        <v>0</v>
      </c>
      <c r="U79" s="2">
        <v>0</v>
      </c>
      <c r="V79" s="2">
        <v>0</v>
      </c>
      <c r="X79" s="2">
        <v>0</v>
      </c>
      <c r="Y79" s="2">
        <v>0</v>
      </c>
      <c r="Z79" s="2">
        <v>0</v>
      </c>
      <c r="AB79" s="20">
        <v>376.87</v>
      </c>
      <c r="AD79" s="15" t="s">
        <v>3095</v>
      </c>
      <c r="AE79" s="16">
        <v>368.17</v>
      </c>
    </row>
    <row r="80" spans="1:31" x14ac:dyDescent="0.35">
      <c r="A80" t="s">
        <v>3088</v>
      </c>
      <c r="E80" t="s">
        <v>51</v>
      </c>
      <c r="F80" t="s">
        <v>2900</v>
      </c>
      <c r="G80" t="s">
        <v>2901</v>
      </c>
      <c r="H80" t="s">
        <v>2902</v>
      </c>
      <c r="I80" t="s">
        <v>46</v>
      </c>
      <c r="J80">
        <v>7</v>
      </c>
      <c r="K80" s="4">
        <v>123</v>
      </c>
      <c r="L80" s="2">
        <v>250.01</v>
      </c>
      <c r="M80" s="2">
        <v>35</v>
      </c>
      <c r="N80" s="2">
        <v>285.01</v>
      </c>
      <c r="P80" s="2">
        <v>0</v>
      </c>
      <c r="Q80" s="2">
        <v>0</v>
      </c>
      <c r="R80" s="2">
        <v>0</v>
      </c>
      <c r="T80" s="2">
        <v>0</v>
      </c>
      <c r="U80" s="2">
        <v>0</v>
      </c>
      <c r="V80" s="2">
        <v>0</v>
      </c>
      <c r="X80" s="2">
        <v>0</v>
      </c>
      <c r="Y80" s="2">
        <v>0</v>
      </c>
      <c r="Z80" s="2">
        <v>0</v>
      </c>
      <c r="AB80" s="20">
        <v>356.58</v>
      </c>
      <c r="AD80" s="15" t="s">
        <v>3118</v>
      </c>
      <c r="AE80" s="16">
        <v>391.36</v>
      </c>
    </row>
    <row r="81" spans="1:31" x14ac:dyDescent="0.35">
      <c r="A81" t="s">
        <v>3081</v>
      </c>
      <c r="E81" t="s">
        <v>51</v>
      </c>
      <c r="F81" t="s">
        <v>2900</v>
      </c>
      <c r="G81" t="s">
        <v>2991</v>
      </c>
      <c r="H81" t="s">
        <v>2902</v>
      </c>
      <c r="I81" t="s">
        <v>46</v>
      </c>
      <c r="J81">
        <v>5</v>
      </c>
      <c r="K81" s="4">
        <v>121</v>
      </c>
      <c r="L81" s="2">
        <v>245.94</v>
      </c>
      <c r="M81" s="2">
        <v>34.43</v>
      </c>
      <c r="N81" s="2">
        <v>280.37</v>
      </c>
      <c r="P81" s="2">
        <v>0</v>
      </c>
      <c r="Q81" s="2">
        <v>0</v>
      </c>
      <c r="R81" s="2">
        <v>0</v>
      </c>
      <c r="T81" s="2">
        <v>0</v>
      </c>
      <c r="U81" s="2">
        <v>0</v>
      </c>
      <c r="V81" s="2">
        <v>0</v>
      </c>
      <c r="X81" s="2">
        <v>0</v>
      </c>
      <c r="Y81" s="2">
        <v>0</v>
      </c>
      <c r="Z81" s="2">
        <v>0</v>
      </c>
      <c r="AB81" s="20">
        <v>350.77</v>
      </c>
      <c r="AD81" s="15" t="s">
        <v>3159</v>
      </c>
      <c r="AE81" s="16">
        <v>553.57000000000005</v>
      </c>
    </row>
    <row r="82" spans="1:31" x14ac:dyDescent="0.35">
      <c r="A82" t="s">
        <v>3083</v>
      </c>
      <c r="E82" t="s">
        <v>51</v>
      </c>
      <c r="F82" t="s">
        <v>2900</v>
      </c>
      <c r="G82" t="s">
        <v>102</v>
      </c>
      <c r="H82" t="s">
        <v>2912</v>
      </c>
      <c r="I82" t="s">
        <v>46</v>
      </c>
      <c r="J82">
        <v>6</v>
      </c>
      <c r="K82" s="4">
        <v>121</v>
      </c>
      <c r="L82" s="2">
        <v>255.35</v>
      </c>
      <c r="M82" s="2">
        <v>35.75</v>
      </c>
      <c r="N82" s="2">
        <v>291.10000000000002</v>
      </c>
      <c r="P82" s="2">
        <v>0</v>
      </c>
      <c r="Q82" s="2">
        <v>0</v>
      </c>
      <c r="R82" s="2">
        <v>0</v>
      </c>
      <c r="T82" s="2">
        <v>0</v>
      </c>
      <c r="U82" s="2">
        <v>0</v>
      </c>
      <c r="V82" s="2">
        <v>0</v>
      </c>
      <c r="X82" s="2">
        <v>0</v>
      </c>
      <c r="Y82" s="2">
        <v>0</v>
      </c>
      <c r="Z82" s="2">
        <v>0</v>
      </c>
      <c r="AB82" s="20">
        <v>350.78000000000003</v>
      </c>
      <c r="AD82" s="15" t="s">
        <v>3195</v>
      </c>
      <c r="AE82" s="16">
        <v>675.45</v>
      </c>
    </row>
    <row r="83" spans="1:31" x14ac:dyDescent="0.35">
      <c r="A83" t="s">
        <v>3219</v>
      </c>
      <c r="E83" t="s">
        <v>51</v>
      </c>
      <c r="F83" t="s">
        <v>2900</v>
      </c>
      <c r="G83" t="s">
        <v>43</v>
      </c>
      <c r="H83" t="s">
        <v>2902</v>
      </c>
      <c r="I83" t="s">
        <v>46</v>
      </c>
      <c r="J83">
        <v>1</v>
      </c>
      <c r="K83" s="4">
        <v>330</v>
      </c>
      <c r="L83" s="2">
        <v>670.75</v>
      </c>
      <c r="M83" s="2">
        <v>93.91</v>
      </c>
      <c r="N83" s="2">
        <v>764.66</v>
      </c>
      <c r="P83" s="2">
        <v>0</v>
      </c>
      <c r="Q83" s="2">
        <v>0</v>
      </c>
      <c r="R83" s="2">
        <v>0</v>
      </c>
      <c r="T83" s="2">
        <v>0</v>
      </c>
      <c r="U83" s="2">
        <v>0</v>
      </c>
      <c r="V83" s="2">
        <v>0</v>
      </c>
      <c r="X83" s="2">
        <v>0</v>
      </c>
      <c r="Y83" s="2">
        <v>0</v>
      </c>
      <c r="Z83" s="2">
        <v>0</v>
      </c>
      <c r="AB83" s="20">
        <v>1406.65</v>
      </c>
      <c r="AD83" s="15" t="s">
        <v>3225</v>
      </c>
      <c r="AE83" s="16">
        <v>1020.39</v>
      </c>
    </row>
    <row r="84" spans="1:31" x14ac:dyDescent="0.35">
      <c r="A84" t="s">
        <v>3010</v>
      </c>
      <c r="E84" t="s">
        <v>51</v>
      </c>
      <c r="F84" t="s">
        <v>2900</v>
      </c>
      <c r="G84" t="s">
        <v>383</v>
      </c>
      <c r="H84" t="s">
        <v>2902</v>
      </c>
      <c r="I84" t="s">
        <v>46</v>
      </c>
      <c r="J84">
        <v>4</v>
      </c>
      <c r="K84" s="4">
        <v>102</v>
      </c>
      <c r="L84" s="2">
        <v>207.32</v>
      </c>
      <c r="M84" s="2">
        <v>29.02</v>
      </c>
      <c r="N84" s="2">
        <v>236.34</v>
      </c>
      <c r="P84" s="2">
        <v>0</v>
      </c>
      <c r="Q84" s="2">
        <v>0</v>
      </c>
      <c r="R84" s="2">
        <v>0</v>
      </c>
      <c r="T84" s="2">
        <v>0</v>
      </c>
      <c r="U84" s="2">
        <v>0</v>
      </c>
      <c r="V84" s="2">
        <v>0</v>
      </c>
      <c r="X84" s="2">
        <v>0</v>
      </c>
      <c r="Y84" s="2">
        <v>0</v>
      </c>
      <c r="Z84" s="2">
        <v>0</v>
      </c>
      <c r="AB84" s="20">
        <v>295.69</v>
      </c>
      <c r="AD84" s="15" t="s">
        <v>3189</v>
      </c>
      <c r="AE84" s="16">
        <v>666.75</v>
      </c>
    </row>
    <row r="85" spans="1:31" x14ac:dyDescent="0.35">
      <c r="A85" t="s">
        <v>3113</v>
      </c>
      <c r="E85" t="s">
        <v>51</v>
      </c>
      <c r="F85" t="s">
        <v>2900</v>
      </c>
      <c r="G85" t="s">
        <v>1844</v>
      </c>
      <c r="H85" t="s">
        <v>2912</v>
      </c>
      <c r="I85" t="s">
        <v>46</v>
      </c>
      <c r="J85">
        <v>6</v>
      </c>
      <c r="K85" s="4">
        <v>133</v>
      </c>
      <c r="L85" s="2">
        <v>280.67</v>
      </c>
      <c r="M85" s="2">
        <v>39.29</v>
      </c>
      <c r="N85" s="2">
        <v>319.95999999999998</v>
      </c>
      <c r="P85" s="2">
        <v>0</v>
      </c>
      <c r="Q85" s="2">
        <v>0</v>
      </c>
      <c r="R85" s="2">
        <v>0</v>
      </c>
      <c r="T85" s="2">
        <v>0</v>
      </c>
      <c r="U85" s="2">
        <v>0</v>
      </c>
      <c r="V85" s="2">
        <v>0</v>
      </c>
      <c r="X85" s="2">
        <v>0</v>
      </c>
      <c r="Y85" s="2">
        <v>0</v>
      </c>
      <c r="Z85" s="2">
        <v>0</v>
      </c>
      <c r="AB85" s="20">
        <v>385.56</v>
      </c>
      <c r="AD85" s="15" t="s">
        <v>2907</v>
      </c>
      <c r="AE85" s="16">
        <v>208.25</v>
      </c>
    </row>
    <row r="86" spans="1:31" x14ac:dyDescent="0.35">
      <c r="A86" t="s">
        <v>3037</v>
      </c>
      <c r="E86" t="s">
        <v>51</v>
      </c>
      <c r="F86" t="s">
        <v>2900</v>
      </c>
      <c r="G86" t="s">
        <v>43</v>
      </c>
      <c r="H86" t="s">
        <v>2902</v>
      </c>
      <c r="I86" t="s">
        <v>46</v>
      </c>
      <c r="J86">
        <v>6</v>
      </c>
      <c r="K86" s="4">
        <v>105</v>
      </c>
      <c r="L86" s="2">
        <v>213.42</v>
      </c>
      <c r="M86" s="2">
        <v>29.88</v>
      </c>
      <c r="N86" s="2">
        <v>243.3</v>
      </c>
      <c r="P86" s="2">
        <v>0</v>
      </c>
      <c r="Q86" s="2">
        <v>0</v>
      </c>
      <c r="R86" s="2">
        <v>0</v>
      </c>
      <c r="T86" s="2">
        <v>0</v>
      </c>
      <c r="U86" s="2">
        <v>0</v>
      </c>
      <c r="V86" s="2">
        <v>0</v>
      </c>
      <c r="X86" s="2">
        <v>0</v>
      </c>
      <c r="Y86" s="2">
        <v>0</v>
      </c>
      <c r="Z86" s="2">
        <v>0</v>
      </c>
      <c r="AB86" s="20">
        <v>754.39</v>
      </c>
      <c r="AD86" s="15" t="s">
        <v>2990</v>
      </c>
      <c r="AE86" s="16">
        <v>246.41</v>
      </c>
    </row>
    <row r="87" spans="1:31" x14ac:dyDescent="0.35">
      <c r="A87" t="s">
        <v>3002</v>
      </c>
      <c r="E87" t="s">
        <v>51</v>
      </c>
      <c r="F87" t="s">
        <v>2900</v>
      </c>
      <c r="G87" t="s">
        <v>3003</v>
      </c>
      <c r="H87" t="s">
        <v>2921</v>
      </c>
      <c r="I87" t="s">
        <v>46</v>
      </c>
      <c r="J87">
        <v>4</v>
      </c>
      <c r="K87" s="4">
        <v>96</v>
      </c>
      <c r="L87" s="2">
        <v>175.93</v>
      </c>
      <c r="M87" s="2">
        <v>24.63</v>
      </c>
      <c r="N87" s="2">
        <v>200.56</v>
      </c>
      <c r="P87" s="2">
        <v>0</v>
      </c>
      <c r="Q87" s="2">
        <v>0</v>
      </c>
      <c r="R87" s="2">
        <v>0</v>
      </c>
      <c r="T87" s="2">
        <v>0</v>
      </c>
      <c r="U87" s="2">
        <v>0</v>
      </c>
      <c r="V87" s="2">
        <v>0</v>
      </c>
      <c r="X87" s="2">
        <v>0</v>
      </c>
      <c r="Y87" s="2">
        <v>0</v>
      </c>
      <c r="Z87" s="2">
        <v>0</v>
      </c>
      <c r="AB87" s="20">
        <v>246.31</v>
      </c>
      <c r="AD87" s="15" t="s">
        <v>3023</v>
      </c>
      <c r="AE87" s="16">
        <v>301.5</v>
      </c>
    </row>
    <row r="88" spans="1:31" x14ac:dyDescent="0.35">
      <c r="A88" t="s">
        <v>3070</v>
      </c>
      <c r="E88" t="s">
        <v>51</v>
      </c>
      <c r="F88" t="s">
        <v>2900</v>
      </c>
      <c r="G88" t="s">
        <v>3071</v>
      </c>
      <c r="H88" t="s">
        <v>2902</v>
      </c>
      <c r="I88" t="s">
        <v>46</v>
      </c>
      <c r="J88">
        <v>5</v>
      </c>
      <c r="K88" s="4">
        <v>115</v>
      </c>
      <c r="L88" s="2">
        <v>233.75</v>
      </c>
      <c r="M88" s="2">
        <v>32.729999999999997</v>
      </c>
      <c r="N88" s="2">
        <v>266.48</v>
      </c>
      <c r="P88" s="2">
        <v>0</v>
      </c>
      <c r="Q88" s="2">
        <v>0</v>
      </c>
      <c r="R88" s="2">
        <v>0</v>
      </c>
      <c r="T88" s="2">
        <v>0</v>
      </c>
      <c r="U88" s="2">
        <v>0</v>
      </c>
      <c r="V88" s="2">
        <v>0</v>
      </c>
      <c r="X88" s="2">
        <v>0</v>
      </c>
      <c r="Y88" s="2">
        <v>0</v>
      </c>
      <c r="Z88" s="2">
        <v>0</v>
      </c>
      <c r="AB88" s="20">
        <v>333.39</v>
      </c>
      <c r="AD88" s="15" t="s">
        <v>3029</v>
      </c>
      <c r="AE88" s="16">
        <v>301.5</v>
      </c>
    </row>
    <row r="89" spans="1:31" x14ac:dyDescent="0.35">
      <c r="A89" t="s">
        <v>2917</v>
      </c>
      <c r="E89" t="s">
        <v>51</v>
      </c>
      <c r="F89" t="s">
        <v>2900</v>
      </c>
      <c r="G89" t="s">
        <v>222</v>
      </c>
      <c r="H89" t="s">
        <v>2902</v>
      </c>
      <c r="I89" t="s">
        <v>46</v>
      </c>
      <c r="J89">
        <v>3</v>
      </c>
      <c r="K89" s="7">
        <v>60</v>
      </c>
      <c r="L89" s="2">
        <v>121.95</v>
      </c>
      <c r="M89" s="2">
        <v>17.07</v>
      </c>
      <c r="N89" s="2">
        <v>139.02000000000001</v>
      </c>
      <c r="P89" s="2">
        <v>0</v>
      </c>
      <c r="Q89" s="2">
        <v>0</v>
      </c>
      <c r="R89" s="2">
        <v>0</v>
      </c>
      <c r="T89" s="2">
        <v>0</v>
      </c>
      <c r="U89" s="2">
        <v>0</v>
      </c>
      <c r="V89" s="2">
        <v>0</v>
      </c>
      <c r="X89" s="2">
        <v>0</v>
      </c>
      <c r="Y89" s="2">
        <v>0</v>
      </c>
      <c r="Z89" s="2">
        <v>0</v>
      </c>
      <c r="AB89" s="20">
        <v>208.25</v>
      </c>
      <c r="AD89" s="15" t="s">
        <v>3081</v>
      </c>
      <c r="AE89" s="16">
        <v>350.77</v>
      </c>
    </row>
    <row r="90" spans="1:31" x14ac:dyDescent="0.35">
      <c r="A90" t="s">
        <v>2990</v>
      </c>
      <c r="E90" t="s">
        <v>51</v>
      </c>
      <c r="F90" t="s">
        <v>2900</v>
      </c>
      <c r="G90" t="s">
        <v>2991</v>
      </c>
      <c r="H90" t="s">
        <v>2902</v>
      </c>
      <c r="I90" t="s">
        <v>46</v>
      </c>
      <c r="J90">
        <v>4</v>
      </c>
      <c r="K90" s="4">
        <v>85</v>
      </c>
      <c r="L90" s="2">
        <v>172.77</v>
      </c>
      <c r="M90" s="2">
        <v>24.19</v>
      </c>
      <c r="N90" s="2">
        <v>196.96</v>
      </c>
      <c r="P90" s="2">
        <v>0</v>
      </c>
      <c r="Q90" s="2">
        <v>0</v>
      </c>
      <c r="R90" s="2">
        <v>0</v>
      </c>
      <c r="T90" s="2">
        <v>0</v>
      </c>
      <c r="U90" s="2">
        <v>0</v>
      </c>
      <c r="V90" s="2">
        <v>0</v>
      </c>
      <c r="X90" s="2">
        <v>0</v>
      </c>
      <c r="Y90" s="2">
        <v>0</v>
      </c>
      <c r="Z90" s="2">
        <v>0</v>
      </c>
      <c r="AB90" s="20">
        <v>246.41</v>
      </c>
      <c r="AD90" s="15" t="s">
        <v>3093</v>
      </c>
      <c r="AE90" s="16">
        <v>362.37</v>
      </c>
    </row>
    <row r="91" spans="1:31" x14ac:dyDescent="0.35">
      <c r="A91" t="s">
        <v>2982</v>
      </c>
      <c r="E91" t="s">
        <v>51</v>
      </c>
      <c r="F91" t="s">
        <v>2900</v>
      </c>
      <c r="G91" t="s">
        <v>383</v>
      </c>
      <c r="H91" t="s">
        <v>2902</v>
      </c>
      <c r="I91" t="s">
        <v>46</v>
      </c>
      <c r="J91">
        <v>4</v>
      </c>
      <c r="K91" s="4">
        <v>78</v>
      </c>
      <c r="L91" s="2">
        <v>158.54</v>
      </c>
      <c r="M91" s="2">
        <v>22.2</v>
      </c>
      <c r="N91" s="2">
        <v>180.74</v>
      </c>
      <c r="P91" s="2">
        <v>0</v>
      </c>
      <c r="Q91" s="2">
        <v>0</v>
      </c>
      <c r="R91" s="2">
        <v>0</v>
      </c>
      <c r="T91" s="2">
        <v>0</v>
      </c>
      <c r="U91" s="2">
        <v>0</v>
      </c>
      <c r="V91" s="2">
        <v>0</v>
      </c>
      <c r="X91" s="2">
        <v>0</v>
      </c>
      <c r="Y91" s="2">
        <v>0</v>
      </c>
      <c r="Z91" s="2">
        <v>0</v>
      </c>
      <c r="AB91" s="20">
        <v>226.12</v>
      </c>
      <c r="AD91" s="15" t="s">
        <v>3099</v>
      </c>
      <c r="AE91" s="16">
        <v>373.96</v>
      </c>
    </row>
    <row r="92" spans="1:31" x14ac:dyDescent="0.35">
      <c r="A92" s="11" t="s">
        <v>3258</v>
      </c>
      <c r="B92" s="11"/>
      <c r="C92" s="11"/>
      <c r="D92" s="11"/>
      <c r="E92" s="11" t="s">
        <v>51</v>
      </c>
      <c r="F92" s="11" t="s">
        <v>2900</v>
      </c>
      <c r="G92" s="11" t="s">
        <v>3102</v>
      </c>
      <c r="H92" s="11" t="s">
        <v>2902</v>
      </c>
      <c r="I92" s="11" t="s">
        <v>46</v>
      </c>
      <c r="J92" s="11">
        <v>4</v>
      </c>
      <c r="K92" s="4">
        <v>495</v>
      </c>
      <c r="L92" s="12">
        <v>1006.13</v>
      </c>
      <c r="M92" s="12">
        <v>140.86000000000001</v>
      </c>
      <c r="N92" s="2">
        <v>1146.99</v>
      </c>
      <c r="P92" s="2">
        <v>0</v>
      </c>
      <c r="Q92" s="2">
        <v>0</v>
      </c>
      <c r="R92" s="2">
        <v>0</v>
      </c>
      <c r="T92" s="2">
        <v>0</v>
      </c>
      <c r="U92" s="2">
        <v>0</v>
      </c>
      <c r="V92" s="2">
        <v>0</v>
      </c>
      <c r="X92" s="2">
        <v>0</v>
      </c>
      <c r="Y92" s="2">
        <v>0</v>
      </c>
      <c r="Z92" s="2">
        <v>0</v>
      </c>
      <c r="AB92" s="20">
        <v>1434.98</v>
      </c>
      <c r="AD92" s="15" t="s">
        <v>3145</v>
      </c>
      <c r="AE92" s="16">
        <v>463.83</v>
      </c>
    </row>
    <row r="93" spans="1:31" x14ac:dyDescent="0.35">
      <c r="A93" t="s">
        <v>2993</v>
      </c>
      <c r="E93" t="s">
        <v>51</v>
      </c>
      <c r="F93" t="s">
        <v>2900</v>
      </c>
      <c r="G93" t="s">
        <v>181</v>
      </c>
      <c r="H93" t="s">
        <v>2902</v>
      </c>
      <c r="I93" t="s">
        <v>46</v>
      </c>
      <c r="J93">
        <v>4</v>
      </c>
      <c r="K93" s="4">
        <v>87</v>
      </c>
      <c r="L93" s="2">
        <v>176.83</v>
      </c>
      <c r="M93" s="2">
        <v>24.76</v>
      </c>
      <c r="N93" s="2">
        <v>201.59</v>
      </c>
      <c r="P93" s="2">
        <v>0</v>
      </c>
      <c r="Q93" s="2">
        <v>0</v>
      </c>
      <c r="R93" s="2">
        <v>0</v>
      </c>
      <c r="T93" s="2">
        <v>0</v>
      </c>
      <c r="U93" s="2">
        <v>0</v>
      </c>
      <c r="V93" s="2">
        <v>0</v>
      </c>
      <c r="X93" s="2">
        <v>0</v>
      </c>
      <c r="Y93" s="2">
        <v>0</v>
      </c>
      <c r="Z93" s="2">
        <v>0</v>
      </c>
      <c r="AB93" s="20">
        <v>252.21</v>
      </c>
      <c r="AD93" s="15" t="s">
        <v>3221</v>
      </c>
      <c r="AE93" s="16">
        <v>974.66</v>
      </c>
    </row>
    <row r="94" spans="1:31" x14ac:dyDescent="0.35">
      <c r="A94" t="s">
        <v>2929</v>
      </c>
      <c r="E94" t="s">
        <v>51</v>
      </c>
      <c r="F94" t="s">
        <v>2900</v>
      </c>
      <c r="G94" t="s">
        <v>1395</v>
      </c>
      <c r="H94" t="s">
        <v>2900</v>
      </c>
      <c r="I94" t="s">
        <v>46</v>
      </c>
      <c r="J94">
        <v>3</v>
      </c>
      <c r="K94" s="7">
        <v>63</v>
      </c>
      <c r="L94" s="2">
        <v>55.54</v>
      </c>
      <c r="M94" s="2">
        <v>7.78</v>
      </c>
      <c r="N94" s="2">
        <v>63.32</v>
      </c>
      <c r="P94" s="2">
        <v>0</v>
      </c>
      <c r="Q94" s="2">
        <v>0</v>
      </c>
      <c r="R94" s="2">
        <v>0</v>
      </c>
      <c r="T94" s="2">
        <v>0</v>
      </c>
      <c r="U94" s="2">
        <v>0</v>
      </c>
      <c r="V94" s="2">
        <v>0</v>
      </c>
      <c r="X94" s="2">
        <v>0</v>
      </c>
      <c r="Y94" s="2">
        <v>0</v>
      </c>
      <c r="Z94" s="2">
        <v>0</v>
      </c>
      <c r="AB94" s="20">
        <v>166.62</v>
      </c>
      <c r="AD94" s="15" t="s">
        <v>2925</v>
      </c>
      <c r="AE94" s="16">
        <v>208.27</v>
      </c>
    </row>
    <row r="95" spans="1:31" x14ac:dyDescent="0.35">
      <c r="A95" t="s">
        <v>3153</v>
      </c>
      <c r="E95" t="s">
        <v>51</v>
      </c>
      <c r="F95" t="s">
        <v>2900</v>
      </c>
      <c r="G95" t="s">
        <v>67</v>
      </c>
      <c r="H95" t="s">
        <v>2902</v>
      </c>
      <c r="I95" t="s">
        <v>46</v>
      </c>
      <c r="J95">
        <v>7</v>
      </c>
      <c r="K95" s="4">
        <v>181</v>
      </c>
      <c r="L95" s="2">
        <v>367.9</v>
      </c>
      <c r="M95" s="2">
        <v>51.51</v>
      </c>
      <c r="N95" s="2">
        <v>419.41</v>
      </c>
      <c r="P95" s="2">
        <v>0</v>
      </c>
      <c r="Q95" s="2">
        <v>0</v>
      </c>
      <c r="R95" s="2">
        <v>0</v>
      </c>
      <c r="T95" s="2">
        <v>0</v>
      </c>
      <c r="U95" s="2">
        <v>0</v>
      </c>
      <c r="V95" s="2">
        <v>0</v>
      </c>
      <c r="X95" s="2">
        <v>0</v>
      </c>
      <c r="Y95" s="2">
        <v>0</v>
      </c>
      <c r="Z95" s="2">
        <v>0</v>
      </c>
      <c r="AB95" s="20">
        <v>524.71</v>
      </c>
      <c r="AD95" s="15" t="s">
        <v>2927</v>
      </c>
      <c r="AE95" s="16">
        <v>208.26</v>
      </c>
    </row>
    <row r="96" spans="1:31" x14ac:dyDescent="0.35">
      <c r="A96" t="s">
        <v>3051</v>
      </c>
      <c r="E96" t="s">
        <v>51</v>
      </c>
      <c r="F96" t="s">
        <v>2900</v>
      </c>
      <c r="G96" t="s">
        <v>3052</v>
      </c>
      <c r="H96" t="s">
        <v>2912</v>
      </c>
      <c r="I96" t="s">
        <v>46</v>
      </c>
      <c r="J96">
        <v>5</v>
      </c>
      <c r="K96" s="4">
        <v>108</v>
      </c>
      <c r="L96" s="2">
        <v>227.92</v>
      </c>
      <c r="M96" s="2">
        <v>31.91</v>
      </c>
      <c r="N96" s="2">
        <v>259.83</v>
      </c>
      <c r="P96" s="2">
        <v>0</v>
      </c>
      <c r="Q96" s="2">
        <v>0</v>
      </c>
      <c r="R96" s="2">
        <v>0</v>
      </c>
      <c r="T96" s="2">
        <v>0</v>
      </c>
      <c r="U96" s="2">
        <v>0</v>
      </c>
      <c r="V96" s="2">
        <v>0</v>
      </c>
      <c r="X96" s="2">
        <v>0</v>
      </c>
      <c r="Y96" s="2">
        <v>0</v>
      </c>
      <c r="Z96" s="2">
        <v>0</v>
      </c>
      <c r="AB96" s="20">
        <v>313.10000000000002</v>
      </c>
      <c r="AD96" s="15" t="s">
        <v>3079</v>
      </c>
      <c r="AE96" s="16">
        <v>350.77</v>
      </c>
    </row>
    <row r="97" spans="1:31" x14ac:dyDescent="0.35">
      <c r="A97" t="s">
        <v>2944</v>
      </c>
      <c r="E97" t="s">
        <v>51</v>
      </c>
      <c r="F97" t="s">
        <v>2900</v>
      </c>
      <c r="G97" t="s">
        <v>409</v>
      </c>
      <c r="H97" t="s">
        <v>2912</v>
      </c>
      <c r="I97" t="s">
        <v>46</v>
      </c>
      <c r="J97">
        <v>4</v>
      </c>
      <c r="K97" s="4">
        <v>68</v>
      </c>
      <c r="L97" s="2">
        <v>143.5</v>
      </c>
      <c r="M97" s="2">
        <v>20.09</v>
      </c>
      <c r="N97" s="2">
        <v>163.59</v>
      </c>
      <c r="P97" s="2">
        <v>0</v>
      </c>
      <c r="Q97" s="2">
        <v>0</v>
      </c>
      <c r="R97" s="2">
        <v>0</v>
      </c>
      <c r="T97" s="2">
        <v>0</v>
      </c>
      <c r="U97" s="2">
        <v>0</v>
      </c>
      <c r="V97" s="2">
        <v>0</v>
      </c>
      <c r="X97" s="2">
        <v>0</v>
      </c>
      <c r="Y97" s="2">
        <v>0</v>
      </c>
      <c r="Z97" s="2">
        <v>0</v>
      </c>
      <c r="AB97" s="20">
        <v>208.26</v>
      </c>
      <c r="AD97" s="15" t="s">
        <v>3153</v>
      </c>
      <c r="AE97" s="16">
        <v>524.71</v>
      </c>
    </row>
    <row r="98" spans="1:31" x14ac:dyDescent="0.35">
      <c r="A98" t="s">
        <v>3043</v>
      </c>
      <c r="E98" t="s">
        <v>51</v>
      </c>
      <c r="F98" t="s">
        <v>2900</v>
      </c>
      <c r="G98" t="s">
        <v>2901</v>
      </c>
      <c r="H98" t="s">
        <v>2902</v>
      </c>
      <c r="I98" t="s">
        <v>46</v>
      </c>
      <c r="J98">
        <v>6</v>
      </c>
      <c r="K98" s="4">
        <v>107</v>
      </c>
      <c r="L98" s="2">
        <v>217.49</v>
      </c>
      <c r="M98" s="2">
        <v>30.45</v>
      </c>
      <c r="N98" s="2">
        <v>247.94</v>
      </c>
      <c r="P98" s="2">
        <v>0</v>
      </c>
      <c r="Q98" s="2">
        <v>0</v>
      </c>
      <c r="R98" s="2">
        <v>0</v>
      </c>
      <c r="T98" s="2">
        <v>0</v>
      </c>
      <c r="U98" s="2">
        <v>0</v>
      </c>
      <c r="V98" s="2">
        <v>0</v>
      </c>
      <c r="X98" s="2">
        <v>0</v>
      </c>
      <c r="Y98" s="2">
        <v>0</v>
      </c>
      <c r="Z98" s="2">
        <v>0</v>
      </c>
      <c r="AB98" s="20">
        <v>310.2</v>
      </c>
      <c r="AD98" s="15" t="s">
        <v>3200</v>
      </c>
      <c r="AE98" s="16">
        <v>724.74</v>
      </c>
    </row>
    <row r="99" spans="1:31" x14ac:dyDescent="0.35">
      <c r="A99" t="s">
        <v>3085</v>
      </c>
      <c r="E99" t="s">
        <v>51</v>
      </c>
      <c r="F99" t="s">
        <v>2900</v>
      </c>
      <c r="G99" t="s">
        <v>3086</v>
      </c>
      <c r="H99" t="s">
        <v>2912</v>
      </c>
      <c r="I99" t="s">
        <v>46</v>
      </c>
      <c r="J99">
        <v>6</v>
      </c>
      <c r="K99" s="4">
        <v>122</v>
      </c>
      <c r="L99" s="2">
        <v>257.45999999999998</v>
      </c>
      <c r="M99" s="2">
        <v>36.04</v>
      </c>
      <c r="N99" s="2">
        <v>293.5</v>
      </c>
      <c r="P99" s="2">
        <v>0</v>
      </c>
      <c r="Q99" s="2">
        <v>0</v>
      </c>
      <c r="R99" s="2">
        <v>0</v>
      </c>
      <c r="T99" s="2">
        <v>0</v>
      </c>
      <c r="U99" s="2">
        <v>0</v>
      </c>
      <c r="V99" s="2">
        <v>0</v>
      </c>
      <c r="X99" s="2">
        <v>0</v>
      </c>
      <c r="Y99" s="2">
        <v>0</v>
      </c>
      <c r="Z99" s="2">
        <v>0</v>
      </c>
      <c r="AB99" s="20">
        <v>353.67</v>
      </c>
      <c r="AD99" s="15" t="s">
        <v>3252</v>
      </c>
      <c r="AE99" s="16">
        <v>1408.88</v>
      </c>
    </row>
    <row r="100" spans="1:31" x14ac:dyDescent="0.35">
      <c r="A100" t="s">
        <v>3230</v>
      </c>
      <c r="E100" t="s">
        <v>51</v>
      </c>
      <c r="F100" t="s">
        <v>2900</v>
      </c>
      <c r="G100" t="s">
        <v>383</v>
      </c>
      <c r="H100" t="s">
        <v>2902</v>
      </c>
      <c r="I100" t="s">
        <v>46</v>
      </c>
      <c r="J100">
        <v>1</v>
      </c>
      <c r="K100" s="4">
        <v>388</v>
      </c>
      <c r="L100" s="2">
        <v>788.64</v>
      </c>
      <c r="M100" s="2">
        <v>110.41</v>
      </c>
      <c r="N100" s="2">
        <v>899.05</v>
      </c>
      <c r="P100" s="2">
        <v>0</v>
      </c>
      <c r="Q100" s="2">
        <v>0</v>
      </c>
      <c r="R100" s="2">
        <v>0</v>
      </c>
      <c r="T100" s="2">
        <v>0</v>
      </c>
      <c r="U100" s="2">
        <v>0</v>
      </c>
      <c r="V100" s="2">
        <v>0</v>
      </c>
      <c r="X100" s="2">
        <v>0</v>
      </c>
      <c r="Y100" s="2">
        <v>0</v>
      </c>
      <c r="Z100" s="2">
        <v>0</v>
      </c>
      <c r="AB100" s="20">
        <v>1124.79</v>
      </c>
      <c r="AD100" s="15" t="s">
        <v>2951</v>
      </c>
      <c r="AE100" s="16">
        <v>658.26</v>
      </c>
    </row>
    <row r="101" spans="1:31" x14ac:dyDescent="0.35">
      <c r="A101" t="s">
        <v>3135</v>
      </c>
      <c r="C101" t="s">
        <v>2899</v>
      </c>
      <c r="E101" t="s">
        <v>51</v>
      </c>
      <c r="F101" t="s">
        <v>2900</v>
      </c>
      <c r="G101" t="s">
        <v>515</v>
      </c>
      <c r="H101" t="s">
        <v>2921</v>
      </c>
      <c r="I101" t="s">
        <v>46</v>
      </c>
      <c r="J101">
        <v>8</v>
      </c>
      <c r="K101" s="4">
        <v>149</v>
      </c>
      <c r="L101" s="2">
        <v>273.07</v>
      </c>
      <c r="M101" s="2">
        <v>38.229999999999997</v>
      </c>
      <c r="N101" s="2">
        <v>311.3</v>
      </c>
      <c r="P101" s="2">
        <v>0</v>
      </c>
      <c r="Q101" s="2">
        <v>0</v>
      </c>
      <c r="R101" s="2">
        <v>0</v>
      </c>
      <c r="T101" s="2">
        <v>0</v>
      </c>
      <c r="U101" s="2">
        <v>0</v>
      </c>
      <c r="V101" s="2">
        <v>0</v>
      </c>
      <c r="X101" s="2">
        <v>0</v>
      </c>
      <c r="Y101" s="2">
        <v>0</v>
      </c>
      <c r="Z101" s="2">
        <v>0</v>
      </c>
      <c r="AB101" s="20">
        <v>382.3</v>
      </c>
      <c r="AD101" s="15" t="s">
        <v>3037</v>
      </c>
      <c r="AE101" s="16">
        <v>754.39</v>
      </c>
    </row>
    <row r="102" spans="1:31" x14ac:dyDescent="0.35">
      <c r="A102" t="s">
        <v>3213</v>
      </c>
      <c r="E102" t="s">
        <v>51</v>
      </c>
      <c r="F102" t="s">
        <v>2900</v>
      </c>
      <c r="G102" t="s">
        <v>43</v>
      </c>
      <c r="H102" t="s">
        <v>2902</v>
      </c>
      <c r="I102" t="s">
        <v>46</v>
      </c>
      <c r="J102">
        <v>14</v>
      </c>
      <c r="K102" s="4">
        <v>315</v>
      </c>
      <c r="L102" s="2">
        <v>640.26</v>
      </c>
      <c r="M102" s="2">
        <v>89.64</v>
      </c>
      <c r="N102" s="2">
        <v>729.9</v>
      </c>
      <c r="P102" s="2">
        <v>0</v>
      </c>
      <c r="Q102" s="2">
        <v>0</v>
      </c>
      <c r="R102" s="2">
        <v>0</v>
      </c>
      <c r="T102" s="2">
        <v>0</v>
      </c>
      <c r="U102" s="2">
        <v>0</v>
      </c>
      <c r="V102" s="2">
        <v>0</v>
      </c>
      <c r="X102" s="2">
        <v>0</v>
      </c>
      <c r="Y102" s="2">
        <v>0</v>
      </c>
      <c r="Z102" s="2">
        <v>0</v>
      </c>
      <c r="AB102" s="20">
        <v>1363.1599999999999</v>
      </c>
      <c r="AD102" s="15" t="s">
        <v>3058</v>
      </c>
      <c r="AE102" s="16">
        <v>768.88</v>
      </c>
    </row>
    <row r="103" spans="1:31" x14ac:dyDescent="0.35">
      <c r="A103" t="s">
        <v>3183</v>
      </c>
      <c r="E103" t="s">
        <v>51</v>
      </c>
      <c r="F103" t="s">
        <v>2900</v>
      </c>
      <c r="G103" t="s">
        <v>181</v>
      </c>
      <c r="H103" t="s">
        <v>2902</v>
      </c>
      <c r="I103" t="s">
        <v>46</v>
      </c>
      <c r="J103">
        <v>13</v>
      </c>
      <c r="K103" s="4">
        <v>220</v>
      </c>
      <c r="L103" s="2">
        <v>447.17</v>
      </c>
      <c r="M103" s="2">
        <v>62.6</v>
      </c>
      <c r="N103" s="2">
        <v>509.77</v>
      </c>
      <c r="P103" s="2">
        <v>0</v>
      </c>
      <c r="Q103" s="2">
        <v>0</v>
      </c>
      <c r="R103" s="2">
        <v>0</v>
      </c>
      <c r="T103" s="2">
        <v>0</v>
      </c>
      <c r="U103" s="2">
        <v>0</v>
      </c>
      <c r="V103" s="2">
        <v>0</v>
      </c>
      <c r="X103" s="2">
        <v>0</v>
      </c>
      <c r="Y103" s="2">
        <v>0</v>
      </c>
      <c r="Z103" s="2">
        <v>0</v>
      </c>
      <c r="AB103" s="20">
        <v>637.77</v>
      </c>
      <c r="AD103" s="15" t="s">
        <v>3115</v>
      </c>
      <c r="AE103" s="16">
        <v>835.86</v>
      </c>
    </row>
    <row r="104" spans="1:31" x14ac:dyDescent="0.35">
      <c r="A104" t="s">
        <v>3147</v>
      </c>
      <c r="C104" t="s">
        <v>2899</v>
      </c>
      <c r="E104" t="s">
        <v>51</v>
      </c>
      <c r="F104" t="s">
        <v>2900</v>
      </c>
      <c r="G104" t="s">
        <v>365</v>
      </c>
      <c r="H104" t="s">
        <v>2902</v>
      </c>
      <c r="I104" t="s">
        <v>46</v>
      </c>
      <c r="J104">
        <v>6</v>
      </c>
      <c r="K104" s="4">
        <v>160</v>
      </c>
      <c r="L104" s="2">
        <v>639.76</v>
      </c>
      <c r="M104" s="2">
        <v>89.57</v>
      </c>
      <c r="N104" s="2">
        <v>729.33</v>
      </c>
      <c r="P104" s="2">
        <v>0</v>
      </c>
      <c r="Q104" s="2">
        <v>0</v>
      </c>
      <c r="R104" s="2">
        <v>0</v>
      </c>
      <c r="T104" s="2">
        <v>0</v>
      </c>
      <c r="U104" s="2">
        <v>0</v>
      </c>
      <c r="V104" s="2">
        <v>0</v>
      </c>
      <c r="X104" s="2">
        <v>0</v>
      </c>
      <c r="Y104" s="2">
        <v>0</v>
      </c>
      <c r="Z104" s="2">
        <v>0</v>
      </c>
      <c r="AB104" s="20">
        <v>844.13</v>
      </c>
      <c r="AD104" s="15" t="s">
        <v>3141</v>
      </c>
      <c r="AE104" s="16">
        <v>884.85</v>
      </c>
    </row>
    <row r="105" spans="1:31" x14ac:dyDescent="0.35">
      <c r="A105" t="s">
        <v>3124</v>
      </c>
      <c r="E105" t="s">
        <v>51</v>
      </c>
      <c r="F105" t="s">
        <v>2900</v>
      </c>
      <c r="G105" t="s">
        <v>222</v>
      </c>
      <c r="H105" t="s">
        <v>2902</v>
      </c>
      <c r="I105" t="s">
        <v>46</v>
      </c>
      <c r="J105">
        <v>6</v>
      </c>
      <c r="K105" s="4">
        <v>138</v>
      </c>
      <c r="L105" s="2">
        <v>280.5</v>
      </c>
      <c r="M105" s="2">
        <v>39.270000000000003</v>
      </c>
      <c r="N105" s="2">
        <v>319.77</v>
      </c>
      <c r="P105" s="2">
        <v>0</v>
      </c>
      <c r="Q105" s="2">
        <v>0</v>
      </c>
      <c r="R105" s="2">
        <v>0</v>
      </c>
      <c r="T105" s="2">
        <v>0</v>
      </c>
      <c r="U105" s="2">
        <v>0</v>
      </c>
      <c r="V105" s="2">
        <v>0</v>
      </c>
      <c r="X105" s="2">
        <v>0</v>
      </c>
      <c r="Y105" s="2">
        <v>0</v>
      </c>
      <c r="Z105" s="2">
        <v>0</v>
      </c>
      <c r="AB105" s="20">
        <v>400.06</v>
      </c>
      <c r="AD105" s="15" t="s">
        <v>3149</v>
      </c>
      <c r="AE105" s="16">
        <v>937.02</v>
      </c>
    </row>
    <row r="106" spans="1:31" x14ac:dyDescent="0.35">
      <c r="A106" t="s">
        <v>2995</v>
      </c>
      <c r="C106" t="s">
        <v>2899</v>
      </c>
      <c r="E106" t="s">
        <v>51</v>
      </c>
      <c r="F106" t="s">
        <v>2900</v>
      </c>
      <c r="G106" t="s">
        <v>2920</v>
      </c>
      <c r="H106" t="s">
        <v>2921</v>
      </c>
      <c r="I106" t="s">
        <v>46</v>
      </c>
      <c r="J106">
        <v>4</v>
      </c>
      <c r="K106" s="4">
        <v>88</v>
      </c>
      <c r="L106" s="2">
        <v>161.27000000000001</v>
      </c>
      <c r="M106" s="2">
        <v>22.58</v>
      </c>
      <c r="N106" s="2">
        <v>183.85</v>
      </c>
      <c r="P106" s="2">
        <v>0</v>
      </c>
      <c r="Q106" s="2">
        <v>0</v>
      </c>
      <c r="R106" s="2">
        <v>0</v>
      </c>
      <c r="T106" s="2">
        <v>0</v>
      </c>
      <c r="U106" s="2">
        <v>0</v>
      </c>
      <c r="V106" s="2">
        <v>0</v>
      </c>
      <c r="X106" s="2">
        <v>0</v>
      </c>
      <c r="Y106" s="2">
        <v>0</v>
      </c>
      <c r="Z106" s="2">
        <v>0</v>
      </c>
      <c r="AB106" s="20">
        <v>225.78</v>
      </c>
      <c r="AD106" s="15" t="s">
        <v>3176</v>
      </c>
      <c r="AE106" s="16">
        <v>1055.8800000000001</v>
      </c>
    </row>
    <row r="107" spans="1:31" x14ac:dyDescent="0.35">
      <c r="A107" t="s">
        <v>3151</v>
      </c>
      <c r="E107" t="s">
        <v>51</v>
      </c>
      <c r="F107" t="s">
        <v>2900</v>
      </c>
      <c r="G107" t="s">
        <v>102</v>
      </c>
      <c r="H107" t="s">
        <v>2912</v>
      </c>
      <c r="I107" t="s">
        <v>46</v>
      </c>
      <c r="J107">
        <v>9</v>
      </c>
      <c r="K107" s="4">
        <v>169</v>
      </c>
      <c r="L107" s="2">
        <v>356.65</v>
      </c>
      <c r="M107" s="2">
        <v>49.93</v>
      </c>
      <c r="N107" s="2">
        <v>406.58</v>
      </c>
      <c r="P107" s="2">
        <v>0</v>
      </c>
      <c r="Q107" s="2">
        <v>0</v>
      </c>
      <c r="R107" s="2">
        <v>0</v>
      </c>
      <c r="T107" s="2">
        <v>0</v>
      </c>
      <c r="U107" s="2">
        <v>0</v>
      </c>
      <c r="V107" s="2">
        <v>0</v>
      </c>
      <c r="X107" s="2">
        <v>0</v>
      </c>
      <c r="Y107" s="2">
        <v>0</v>
      </c>
      <c r="Z107" s="2">
        <v>0</v>
      </c>
      <c r="AB107" s="20">
        <v>489.93</v>
      </c>
      <c r="AD107" s="15" t="s">
        <v>3181</v>
      </c>
      <c r="AE107" s="16">
        <v>1087.77</v>
      </c>
    </row>
    <row r="108" spans="1:31" x14ac:dyDescent="0.35">
      <c r="A108" t="s">
        <v>3101</v>
      </c>
      <c r="E108" t="s">
        <v>51</v>
      </c>
      <c r="F108" t="s">
        <v>2900</v>
      </c>
      <c r="G108" t="s">
        <v>3102</v>
      </c>
      <c r="H108" t="s">
        <v>2902</v>
      </c>
      <c r="I108" t="s">
        <v>46</v>
      </c>
      <c r="J108">
        <v>6</v>
      </c>
      <c r="K108" s="4">
        <v>129</v>
      </c>
      <c r="L108" s="2">
        <v>262.2</v>
      </c>
      <c r="M108" s="2">
        <v>36.71</v>
      </c>
      <c r="N108" s="2">
        <v>298.91000000000003</v>
      </c>
      <c r="P108" s="2">
        <v>0</v>
      </c>
      <c r="Q108" s="2">
        <v>0</v>
      </c>
      <c r="R108" s="2">
        <v>0</v>
      </c>
      <c r="T108" s="2">
        <v>0</v>
      </c>
      <c r="U108" s="2">
        <v>0</v>
      </c>
      <c r="V108" s="2">
        <v>0</v>
      </c>
      <c r="X108" s="2">
        <v>0</v>
      </c>
      <c r="Y108" s="2">
        <v>0</v>
      </c>
      <c r="Z108" s="2">
        <v>0</v>
      </c>
      <c r="AB108" s="20">
        <v>373.96</v>
      </c>
      <c r="AD108" s="15" t="s">
        <v>3193</v>
      </c>
      <c r="AE108" s="16">
        <v>1125.45</v>
      </c>
    </row>
    <row r="109" spans="1:31" x14ac:dyDescent="0.35">
      <c r="A109" t="s">
        <v>3159</v>
      </c>
      <c r="E109" t="s">
        <v>51</v>
      </c>
      <c r="F109" t="s">
        <v>2900</v>
      </c>
      <c r="G109" t="s">
        <v>3071</v>
      </c>
      <c r="H109" t="s">
        <v>2902</v>
      </c>
      <c r="I109" t="s">
        <v>46</v>
      </c>
      <c r="J109">
        <v>10</v>
      </c>
      <c r="K109" s="4">
        <v>191</v>
      </c>
      <c r="L109" s="2">
        <v>388.13</v>
      </c>
      <c r="M109" s="2">
        <v>54.35</v>
      </c>
      <c r="N109" s="2">
        <v>442.48</v>
      </c>
      <c r="P109" s="2">
        <v>0</v>
      </c>
      <c r="Q109" s="2">
        <v>0</v>
      </c>
      <c r="R109" s="2">
        <v>0</v>
      </c>
      <c r="T109" s="2">
        <v>0</v>
      </c>
      <c r="U109" s="2">
        <v>0</v>
      </c>
      <c r="V109" s="2">
        <v>0</v>
      </c>
      <c r="X109" s="2">
        <v>0</v>
      </c>
      <c r="Y109" s="2">
        <v>0</v>
      </c>
      <c r="Z109" s="2">
        <v>0</v>
      </c>
      <c r="AB109" s="20">
        <v>553.57000000000005</v>
      </c>
      <c r="AD109" s="15" t="s">
        <v>3208</v>
      </c>
      <c r="AE109" s="16">
        <v>1226.9099999999999</v>
      </c>
    </row>
    <row r="110" spans="1:31" x14ac:dyDescent="0.35">
      <c r="A110" t="s">
        <v>3128</v>
      </c>
      <c r="E110" t="s">
        <v>51</v>
      </c>
      <c r="F110" t="s">
        <v>2900</v>
      </c>
      <c r="G110" t="s">
        <v>439</v>
      </c>
      <c r="H110" t="s">
        <v>2902</v>
      </c>
      <c r="I110" t="s">
        <v>46</v>
      </c>
      <c r="J110">
        <v>7</v>
      </c>
      <c r="K110" s="4">
        <v>139</v>
      </c>
      <c r="L110" s="2">
        <v>282.52999999999997</v>
      </c>
      <c r="M110" s="2">
        <v>39.549999999999997</v>
      </c>
      <c r="N110" s="2">
        <v>322.08</v>
      </c>
      <c r="P110" s="2">
        <v>0</v>
      </c>
      <c r="Q110" s="2">
        <v>0</v>
      </c>
      <c r="R110" s="2">
        <v>0</v>
      </c>
      <c r="T110" s="2">
        <v>0</v>
      </c>
      <c r="U110" s="2">
        <v>0</v>
      </c>
      <c r="V110" s="2">
        <v>0</v>
      </c>
      <c r="X110" s="2">
        <v>0</v>
      </c>
      <c r="Y110" s="2">
        <v>0</v>
      </c>
      <c r="Z110" s="2">
        <v>0</v>
      </c>
      <c r="AB110" s="20">
        <v>402.96000000000004</v>
      </c>
      <c r="AD110" s="15" t="s">
        <v>3213</v>
      </c>
      <c r="AE110" s="16">
        <v>1363.1599999999999</v>
      </c>
    </row>
    <row r="111" spans="1:31" x14ac:dyDescent="0.35">
      <c r="A111" t="s">
        <v>3133</v>
      </c>
      <c r="C111" t="s">
        <v>2899</v>
      </c>
      <c r="E111" t="s">
        <v>51</v>
      </c>
      <c r="F111" t="s">
        <v>2900</v>
      </c>
      <c r="G111" t="s">
        <v>2954</v>
      </c>
      <c r="H111" t="s">
        <v>2915</v>
      </c>
      <c r="I111" t="s">
        <v>46</v>
      </c>
      <c r="J111">
        <v>5</v>
      </c>
      <c r="K111" s="4">
        <v>144</v>
      </c>
      <c r="L111" s="2">
        <v>289.49</v>
      </c>
      <c r="M111" s="2">
        <v>40.53</v>
      </c>
      <c r="N111" s="2">
        <v>330.02</v>
      </c>
      <c r="P111" s="2">
        <v>0</v>
      </c>
      <c r="Q111" s="2">
        <v>0</v>
      </c>
      <c r="R111" s="2">
        <v>0</v>
      </c>
      <c r="T111" s="2">
        <v>0</v>
      </c>
      <c r="U111" s="2">
        <v>0</v>
      </c>
      <c r="V111" s="2">
        <v>0</v>
      </c>
      <c r="X111" s="2">
        <v>0</v>
      </c>
      <c r="Y111" s="2">
        <v>0</v>
      </c>
      <c r="Z111" s="2">
        <v>0</v>
      </c>
      <c r="AB111" s="20">
        <v>404.65000000000003</v>
      </c>
      <c r="AD111" s="15" t="s">
        <v>3217</v>
      </c>
      <c r="AE111" s="16">
        <v>1377.67</v>
      </c>
    </row>
    <row r="112" spans="1:31" x14ac:dyDescent="0.35">
      <c r="A112" t="s">
        <v>3099</v>
      </c>
      <c r="C112" t="s">
        <v>2899</v>
      </c>
      <c r="E112" t="s">
        <v>51</v>
      </c>
      <c r="F112" t="s">
        <v>2900</v>
      </c>
      <c r="G112" t="s">
        <v>3024</v>
      </c>
      <c r="H112" t="s">
        <v>2902</v>
      </c>
      <c r="I112" t="s">
        <v>46</v>
      </c>
      <c r="J112">
        <v>6</v>
      </c>
      <c r="K112" s="4">
        <v>129</v>
      </c>
      <c r="L112" s="2">
        <v>262.2</v>
      </c>
      <c r="M112" s="2">
        <v>36.71</v>
      </c>
      <c r="N112" s="2">
        <v>298.91000000000003</v>
      </c>
      <c r="P112" s="2">
        <v>0</v>
      </c>
      <c r="Q112" s="2">
        <v>0</v>
      </c>
      <c r="R112" s="2">
        <v>0</v>
      </c>
      <c r="T112" s="2">
        <v>0</v>
      </c>
      <c r="U112" s="2">
        <v>0</v>
      </c>
      <c r="V112" s="2">
        <v>0</v>
      </c>
      <c r="X112" s="2">
        <v>0</v>
      </c>
      <c r="Y112" s="2">
        <v>0</v>
      </c>
      <c r="Z112" s="2">
        <v>0</v>
      </c>
      <c r="AB112" s="20">
        <v>373.96</v>
      </c>
      <c r="AD112" s="15" t="s">
        <v>3219</v>
      </c>
      <c r="AE112" s="16">
        <v>1406.65</v>
      </c>
    </row>
    <row r="113" spans="1:31" x14ac:dyDescent="0.35">
      <c r="A113" t="s">
        <v>3012</v>
      </c>
      <c r="C113" t="s">
        <v>2899</v>
      </c>
      <c r="E113" t="s">
        <v>51</v>
      </c>
      <c r="F113" t="s">
        <v>2900</v>
      </c>
      <c r="G113" t="s">
        <v>181</v>
      </c>
      <c r="H113" t="s">
        <v>2902</v>
      </c>
      <c r="I113" t="s">
        <v>46</v>
      </c>
      <c r="J113">
        <v>4</v>
      </c>
      <c r="K113" s="4">
        <v>103</v>
      </c>
      <c r="L113" s="2">
        <v>209.36</v>
      </c>
      <c r="M113" s="2">
        <v>29.31</v>
      </c>
      <c r="N113" s="2">
        <v>238.67</v>
      </c>
      <c r="P113" s="2">
        <v>0</v>
      </c>
      <c r="Q113" s="2">
        <v>0</v>
      </c>
      <c r="R113" s="2">
        <v>0</v>
      </c>
      <c r="T113" s="2">
        <v>0</v>
      </c>
      <c r="U113" s="2">
        <v>0</v>
      </c>
      <c r="V113" s="2">
        <v>0</v>
      </c>
      <c r="X113" s="2">
        <v>0</v>
      </c>
      <c r="Y113" s="2">
        <v>0</v>
      </c>
      <c r="Z113" s="2">
        <v>0</v>
      </c>
      <c r="AB113" s="20">
        <v>298.60000000000002</v>
      </c>
      <c r="AD113" s="15" t="s">
        <v>3239</v>
      </c>
      <c r="AE113" s="16">
        <v>1705.24</v>
      </c>
    </row>
    <row r="114" spans="1:31" x14ac:dyDescent="0.35">
      <c r="A114" t="s">
        <v>3217</v>
      </c>
      <c r="C114" t="s">
        <v>2899</v>
      </c>
      <c r="E114" t="s">
        <v>51</v>
      </c>
      <c r="F114" t="s">
        <v>2900</v>
      </c>
      <c r="G114" t="s">
        <v>43</v>
      </c>
      <c r="H114" t="s">
        <v>2902</v>
      </c>
      <c r="I114" t="s">
        <v>46</v>
      </c>
      <c r="J114">
        <v>1</v>
      </c>
      <c r="K114" s="4">
        <v>320</v>
      </c>
      <c r="L114" s="2">
        <v>650.42999999999995</v>
      </c>
      <c r="M114" s="2">
        <v>91.06</v>
      </c>
      <c r="N114" s="2">
        <v>741.49</v>
      </c>
      <c r="P114" s="2">
        <v>0</v>
      </c>
      <c r="Q114" s="2">
        <v>0</v>
      </c>
      <c r="R114" s="2">
        <v>0</v>
      </c>
      <c r="T114" s="2">
        <v>0</v>
      </c>
      <c r="U114" s="2">
        <v>0</v>
      </c>
      <c r="V114" s="2">
        <v>0</v>
      </c>
      <c r="X114" s="2">
        <v>0</v>
      </c>
      <c r="Y114" s="2">
        <v>0</v>
      </c>
      <c r="Z114" s="2">
        <v>0</v>
      </c>
      <c r="AB114" s="20">
        <v>1377.67</v>
      </c>
      <c r="AD114" s="15" t="s">
        <v>3242</v>
      </c>
      <c r="AE114" s="16">
        <v>1750.5</v>
      </c>
    </row>
    <row r="115" spans="1:31" x14ac:dyDescent="0.35">
      <c r="A115" t="s">
        <v>3058</v>
      </c>
      <c r="C115" t="s">
        <v>2899</v>
      </c>
      <c r="E115" t="s">
        <v>51</v>
      </c>
      <c r="F115" t="s">
        <v>2900</v>
      </c>
      <c r="G115" t="s">
        <v>43</v>
      </c>
      <c r="H115" t="s">
        <v>2902</v>
      </c>
      <c r="I115" t="s">
        <v>46</v>
      </c>
      <c r="J115">
        <v>6</v>
      </c>
      <c r="K115" s="4">
        <v>110</v>
      </c>
      <c r="L115" s="2">
        <v>223.58</v>
      </c>
      <c r="M115" s="2">
        <v>31.3</v>
      </c>
      <c r="N115" s="2">
        <v>254.88</v>
      </c>
      <c r="P115" s="2">
        <v>0</v>
      </c>
      <c r="Q115" s="2">
        <v>0</v>
      </c>
      <c r="R115" s="2">
        <v>0</v>
      </c>
      <c r="T115" s="2">
        <v>0</v>
      </c>
      <c r="U115" s="2">
        <v>0</v>
      </c>
      <c r="V115" s="2">
        <v>0</v>
      </c>
      <c r="X115" s="2">
        <v>0</v>
      </c>
      <c r="Y115" s="2">
        <v>0</v>
      </c>
      <c r="Z115" s="2">
        <v>0</v>
      </c>
      <c r="AB115" s="20">
        <v>768.88</v>
      </c>
      <c r="AD115" s="15" t="s">
        <v>3250</v>
      </c>
      <c r="AE115" s="16">
        <v>1858.88</v>
      </c>
    </row>
    <row r="116" spans="1:31" x14ac:dyDescent="0.35">
      <c r="A116" t="s">
        <v>3019</v>
      </c>
      <c r="C116" t="s">
        <v>2899</v>
      </c>
      <c r="E116" t="s">
        <v>51</v>
      </c>
      <c r="F116" t="s">
        <v>2900</v>
      </c>
      <c r="G116" t="s">
        <v>515</v>
      </c>
      <c r="H116" t="s">
        <v>2921</v>
      </c>
      <c r="I116" t="s">
        <v>46</v>
      </c>
      <c r="J116">
        <v>5</v>
      </c>
      <c r="K116" s="4">
        <v>104</v>
      </c>
      <c r="L116" s="2">
        <v>190.6</v>
      </c>
      <c r="M116" s="2">
        <v>26.68</v>
      </c>
      <c r="N116" s="2">
        <v>217.28</v>
      </c>
      <c r="P116" s="2">
        <v>0</v>
      </c>
      <c r="Q116" s="2">
        <v>0</v>
      </c>
      <c r="R116" s="2">
        <v>0</v>
      </c>
      <c r="T116" s="2">
        <v>0</v>
      </c>
      <c r="U116" s="2">
        <v>0</v>
      </c>
      <c r="V116" s="2">
        <v>0</v>
      </c>
      <c r="X116" s="2">
        <v>0</v>
      </c>
      <c r="Y116" s="2">
        <v>0</v>
      </c>
      <c r="Z116" s="2">
        <v>0</v>
      </c>
      <c r="AB116" s="20">
        <v>266.84000000000003</v>
      </c>
      <c r="AD116" s="15" t="s">
        <v>3261</v>
      </c>
      <c r="AE116" s="16">
        <v>1890.77</v>
      </c>
    </row>
    <row r="117" spans="1:31" x14ac:dyDescent="0.35">
      <c r="A117" t="s">
        <v>2973</v>
      </c>
      <c r="C117" t="s">
        <v>2899</v>
      </c>
      <c r="E117" t="s">
        <v>51</v>
      </c>
      <c r="F117" t="s">
        <v>2900</v>
      </c>
      <c r="G117" t="s">
        <v>2968</v>
      </c>
      <c r="H117" t="s">
        <v>2902</v>
      </c>
      <c r="I117" t="s">
        <v>46</v>
      </c>
      <c r="J117">
        <v>4</v>
      </c>
      <c r="K117" s="4">
        <v>75</v>
      </c>
      <c r="L117" s="2">
        <v>152.44</v>
      </c>
      <c r="M117" s="2">
        <v>21.34</v>
      </c>
      <c r="N117" s="2">
        <v>173.78</v>
      </c>
      <c r="P117" s="2">
        <v>0</v>
      </c>
      <c r="Q117" s="2">
        <v>0</v>
      </c>
      <c r="R117" s="2">
        <v>0</v>
      </c>
      <c r="T117" s="2">
        <v>0</v>
      </c>
      <c r="U117" s="2">
        <v>0</v>
      </c>
      <c r="V117" s="2">
        <v>0</v>
      </c>
      <c r="X117" s="2">
        <v>0</v>
      </c>
      <c r="Y117" s="2">
        <v>0</v>
      </c>
      <c r="Z117" s="2">
        <v>0</v>
      </c>
      <c r="AB117" s="20">
        <v>217.42000000000002</v>
      </c>
      <c r="AD117" s="15" t="s">
        <v>3264</v>
      </c>
      <c r="AE117" s="16">
        <v>1911.06</v>
      </c>
    </row>
    <row r="118" spans="1:31" x14ac:dyDescent="0.35">
      <c r="A118" t="s">
        <v>3048</v>
      </c>
      <c r="C118" t="s">
        <v>2899</v>
      </c>
      <c r="E118" t="s">
        <v>51</v>
      </c>
      <c r="F118" t="s">
        <v>2900</v>
      </c>
      <c r="G118" t="s">
        <v>3049</v>
      </c>
      <c r="H118" t="s">
        <v>2912</v>
      </c>
      <c r="I118" t="s">
        <v>46</v>
      </c>
      <c r="J118">
        <v>4</v>
      </c>
      <c r="K118" s="4">
        <v>108</v>
      </c>
      <c r="L118" s="2">
        <v>227.92</v>
      </c>
      <c r="M118" s="2">
        <v>31.91</v>
      </c>
      <c r="N118" s="2">
        <v>259.83</v>
      </c>
      <c r="P118" s="2">
        <v>0</v>
      </c>
      <c r="Q118" s="2">
        <v>0</v>
      </c>
      <c r="R118" s="2">
        <v>0</v>
      </c>
      <c r="T118" s="2">
        <v>0</v>
      </c>
      <c r="U118" s="2">
        <v>0</v>
      </c>
      <c r="V118" s="2">
        <v>0</v>
      </c>
      <c r="X118" s="2">
        <v>0</v>
      </c>
      <c r="Y118" s="2">
        <v>0</v>
      </c>
      <c r="Z118" s="2">
        <v>0</v>
      </c>
      <c r="AB118" s="20">
        <v>313.10000000000002</v>
      </c>
      <c r="AD118" s="15" t="s">
        <v>3267</v>
      </c>
      <c r="AE118" s="16">
        <v>1977.74</v>
      </c>
    </row>
    <row r="119" spans="1:31" x14ac:dyDescent="0.35">
      <c r="A119" t="s">
        <v>3021</v>
      </c>
      <c r="C119" t="s">
        <v>2899</v>
      </c>
      <c r="E119" t="s">
        <v>51</v>
      </c>
      <c r="F119" t="s">
        <v>2900</v>
      </c>
      <c r="G119" t="s">
        <v>102</v>
      </c>
      <c r="H119" t="s">
        <v>2912</v>
      </c>
      <c r="I119" t="s">
        <v>46</v>
      </c>
      <c r="J119">
        <v>4</v>
      </c>
      <c r="K119" s="4">
        <v>104</v>
      </c>
      <c r="L119" s="2">
        <v>219.47</v>
      </c>
      <c r="M119" s="2">
        <v>30.73</v>
      </c>
      <c r="N119" s="2">
        <v>250.2</v>
      </c>
      <c r="P119" s="2">
        <v>0</v>
      </c>
      <c r="Q119" s="2">
        <v>0</v>
      </c>
      <c r="R119" s="2">
        <v>0</v>
      </c>
      <c r="T119" s="2">
        <v>0</v>
      </c>
      <c r="U119" s="2">
        <v>0</v>
      </c>
      <c r="V119" s="2">
        <v>0</v>
      </c>
      <c r="X119" s="2">
        <v>0</v>
      </c>
      <c r="Y119" s="2">
        <v>0</v>
      </c>
      <c r="Z119" s="2">
        <v>0</v>
      </c>
      <c r="AB119" s="20">
        <v>301.49</v>
      </c>
      <c r="AD119" s="15" t="s">
        <v>2931</v>
      </c>
      <c r="AE119" s="16">
        <v>337.66</v>
      </c>
    </row>
    <row r="120" spans="1:31" x14ac:dyDescent="0.35">
      <c r="A120" t="s">
        <v>2960</v>
      </c>
      <c r="C120" t="s">
        <v>2899</v>
      </c>
      <c r="E120" t="s">
        <v>51</v>
      </c>
      <c r="F120" t="s">
        <v>2900</v>
      </c>
      <c r="G120" t="s">
        <v>2920</v>
      </c>
      <c r="H120" t="s">
        <v>2921</v>
      </c>
      <c r="I120" t="s">
        <v>46</v>
      </c>
      <c r="J120">
        <v>3</v>
      </c>
      <c r="K120" s="4">
        <v>73</v>
      </c>
      <c r="L120" s="2">
        <v>133.78</v>
      </c>
      <c r="M120" s="2">
        <v>18.73</v>
      </c>
      <c r="N120" s="2">
        <v>152.51</v>
      </c>
      <c r="P120" s="2">
        <v>0</v>
      </c>
      <c r="Q120" s="2">
        <v>0</v>
      </c>
      <c r="R120" s="2">
        <v>0</v>
      </c>
      <c r="T120" s="2">
        <v>0</v>
      </c>
      <c r="U120" s="2">
        <v>0</v>
      </c>
      <c r="V120" s="2">
        <v>0</v>
      </c>
      <c r="X120" s="2">
        <v>0</v>
      </c>
      <c r="Y120" s="2">
        <v>0</v>
      </c>
      <c r="Z120" s="2">
        <v>0</v>
      </c>
      <c r="AB120" s="20">
        <v>208.26</v>
      </c>
      <c r="AD120" s="15" t="s">
        <v>3147</v>
      </c>
      <c r="AE120" s="16">
        <v>844.13</v>
      </c>
    </row>
    <row r="121" spans="1:31" x14ac:dyDescent="0.35">
      <c r="A121" t="s">
        <v>2975</v>
      </c>
      <c r="C121" t="s">
        <v>2899</v>
      </c>
      <c r="E121" t="s">
        <v>51</v>
      </c>
      <c r="F121" t="s">
        <v>2900</v>
      </c>
      <c r="G121" t="s">
        <v>439</v>
      </c>
      <c r="H121" t="s">
        <v>2902</v>
      </c>
      <c r="I121" t="s">
        <v>46</v>
      </c>
      <c r="J121">
        <v>3</v>
      </c>
      <c r="K121" s="4">
        <v>75</v>
      </c>
      <c r="L121" s="2">
        <v>152.44</v>
      </c>
      <c r="M121" s="2">
        <v>21.34</v>
      </c>
      <c r="N121" s="2">
        <v>173.78</v>
      </c>
      <c r="P121" s="2">
        <v>0</v>
      </c>
      <c r="Q121" s="2">
        <v>0</v>
      </c>
      <c r="R121" s="2">
        <v>0</v>
      </c>
      <c r="T121" s="2">
        <v>0</v>
      </c>
      <c r="U121" s="2">
        <v>0</v>
      </c>
      <c r="V121" s="2">
        <v>0</v>
      </c>
      <c r="X121" s="2">
        <v>0</v>
      </c>
      <c r="Y121" s="2">
        <v>0</v>
      </c>
      <c r="Z121" s="2">
        <v>0</v>
      </c>
      <c r="AB121" s="20">
        <v>217.42000000000002</v>
      </c>
      <c r="AD121" s="15" t="s">
        <v>2919</v>
      </c>
      <c r="AE121" s="16">
        <v>208.26</v>
      </c>
    </row>
    <row r="122" spans="1:31" x14ac:dyDescent="0.35">
      <c r="A122" t="s">
        <v>3031</v>
      </c>
      <c r="C122" t="s">
        <v>2899</v>
      </c>
      <c r="E122" t="s">
        <v>51</v>
      </c>
      <c r="F122" t="s">
        <v>2900</v>
      </c>
      <c r="G122" t="s">
        <v>2963</v>
      </c>
      <c r="H122" t="s">
        <v>2912</v>
      </c>
      <c r="I122" t="s">
        <v>46</v>
      </c>
      <c r="J122">
        <v>4</v>
      </c>
      <c r="K122" s="4">
        <v>105</v>
      </c>
      <c r="L122" s="2">
        <v>221.58</v>
      </c>
      <c r="M122" s="2">
        <v>31.02</v>
      </c>
      <c r="N122" s="2">
        <v>252.6</v>
      </c>
      <c r="P122" s="2">
        <v>0</v>
      </c>
      <c r="Q122" s="2">
        <v>0</v>
      </c>
      <c r="R122" s="2">
        <v>0</v>
      </c>
      <c r="T122" s="2">
        <v>0</v>
      </c>
      <c r="U122" s="2">
        <v>0</v>
      </c>
      <c r="V122" s="2">
        <v>0</v>
      </c>
      <c r="X122" s="2">
        <v>0</v>
      </c>
      <c r="Y122" s="2">
        <v>0</v>
      </c>
      <c r="Z122" s="2">
        <v>0</v>
      </c>
      <c r="AB122" s="20">
        <v>304.39</v>
      </c>
      <c r="AD122" s="15" t="s">
        <v>2960</v>
      </c>
      <c r="AE122" s="16">
        <v>208.26</v>
      </c>
    </row>
    <row r="123" spans="1:31" x14ac:dyDescent="0.35">
      <c r="A123" t="s">
        <v>3033</v>
      </c>
      <c r="C123" t="s">
        <v>2899</v>
      </c>
      <c r="E123" t="s">
        <v>51</v>
      </c>
      <c r="F123" t="s">
        <v>2900</v>
      </c>
      <c r="G123" t="s">
        <v>421</v>
      </c>
      <c r="H123" t="s">
        <v>2915</v>
      </c>
      <c r="I123" t="s">
        <v>46</v>
      </c>
      <c r="J123">
        <v>4</v>
      </c>
      <c r="K123" s="4">
        <v>105</v>
      </c>
      <c r="L123" s="2">
        <v>211.09</v>
      </c>
      <c r="M123" s="2">
        <v>29.55</v>
      </c>
      <c r="N123" s="2">
        <v>240.64</v>
      </c>
      <c r="P123" s="2">
        <v>0</v>
      </c>
      <c r="Q123" s="2">
        <v>0</v>
      </c>
      <c r="R123" s="2">
        <v>0</v>
      </c>
      <c r="T123" s="2">
        <v>0</v>
      </c>
      <c r="U123" s="2">
        <v>0</v>
      </c>
      <c r="V123" s="2">
        <v>0</v>
      </c>
      <c r="X123" s="2">
        <v>0</v>
      </c>
      <c r="Y123" s="2">
        <v>0</v>
      </c>
      <c r="Z123" s="2">
        <v>0</v>
      </c>
      <c r="AB123" s="20">
        <v>295.06</v>
      </c>
      <c r="AD123" s="15" t="s">
        <v>2995</v>
      </c>
      <c r="AE123" s="16">
        <v>225.78</v>
      </c>
    </row>
    <row r="124" spans="1:31" x14ac:dyDescent="0.35">
      <c r="A124" t="s">
        <v>3014</v>
      </c>
      <c r="C124" t="s">
        <v>2899</v>
      </c>
      <c r="E124" t="s">
        <v>51</v>
      </c>
      <c r="F124" t="s">
        <v>2900</v>
      </c>
      <c r="G124" t="s">
        <v>3015</v>
      </c>
      <c r="H124" t="s">
        <v>2902</v>
      </c>
      <c r="I124" t="s">
        <v>46</v>
      </c>
      <c r="J124">
        <v>4</v>
      </c>
      <c r="K124" s="4">
        <v>103</v>
      </c>
      <c r="L124" s="2">
        <v>209.36</v>
      </c>
      <c r="M124" s="2">
        <v>29.31</v>
      </c>
      <c r="N124" s="2">
        <v>238.67</v>
      </c>
      <c r="P124" s="2">
        <v>0</v>
      </c>
      <c r="Q124" s="2">
        <v>0</v>
      </c>
      <c r="R124" s="2">
        <v>0</v>
      </c>
      <c r="T124" s="2">
        <v>0</v>
      </c>
      <c r="U124" s="2">
        <v>0</v>
      </c>
      <c r="V124" s="2">
        <v>0</v>
      </c>
      <c r="X124" s="2">
        <v>0</v>
      </c>
      <c r="Y124" s="2">
        <v>0</v>
      </c>
      <c r="Z124" s="2">
        <v>0</v>
      </c>
      <c r="AB124" s="20">
        <v>298.60000000000002</v>
      </c>
      <c r="AD124" s="15" t="s">
        <v>3002</v>
      </c>
      <c r="AE124" s="16">
        <v>246.31</v>
      </c>
    </row>
    <row r="125" spans="1:31" x14ac:dyDescent="0.35">
      <c r="A125" t="s">
        <v>3039</v>
      </c>
      <c r="C125" t="s">
        <v>2899</v>
      </c>
      <c r="E125" t="s">
        <v>51</v>
      </c>
      <c r="F125" t="s">
        <v>2900</v>
      </c>
      <c r="G125" t="s">
        <v>1021</v>
      </c>
      <c r="H125" t="s">
        <v>2915</v>
      </c>
      <c r="I125" t="s">
        <v>46</v>
      </c>
      <c r="J125">
        <v>5</v>
      </c>
      <c r="K125" s="4">
        <v>107</v>
      </c>
      <c r="L125" s="2">
        <v>215.11</v>
      </c>
      <c r="M125" s="2">
        <v>30.12</v>
      </c>
      <c r="N125" s="2">
        <v>245.23</v>
      </c>
      <c r="P125" s="2">
        <v>0</v>
      </c>
      <c r="Q125" s="2">
        <v>0</v>
      </c>
      <c r="R125" s="2">
        <v>0</v>
      </c>
      <c r="T125" s="2">
        <v>0</v>
      </c>
      <c r="U125" s="2">
        <v>0</v>
      </c>
      <c r="V125" s="2">
        <v>0</v>
      </c>
      <c r="X125" s="2">
        <v>0</v>
      </c>
      <c r="Y125" s="2">
        <v>0</v>
      </c>
      <c r="Z125" s="2">
        <v>0</v>
      </c>
      <c r="AB125" s="20">
        <v>300.68</v>
      </c>
      <c r="AD125" s="15" t="s">
        <v>3005</v>
      </c>
      <c r="AE125" s="16">
        <v>251.44</v>
      </c>
    </row>
    <row r="126" spans="1:31" x14ac:dyDescent="0.35">
      <c r="A126" t="s">
        <v>2953</v>
      </c>
      <c r="C126" t="s">
        <v>2899</v>
      </c>
      <c r="E126" t="s">
        <v>51</v>
      </c>
      <c r="F126" t="s">
        <v>2900</v>
      </c>
      <c r="G126" t="s">
        <v>2954</v>
      </c>
      <c r="H126" t="s">
        <v>2915</v>
      </c>
      <c r="I126" t="s">
        <v>46</v>
      </c>
      <c r="J126">
        <v>3</v>
      </c>
      <c r="K126" s="4">
        <v>72</v>
      </c>
      <c r="L126" s="2">
        <v>144.75</v>
      </c>
      <c r="M126" s="2">
        <v>20.27</v>
      </c>
      <c r="N126" s="2">
        <v>165.02</v>
      </c>
      <c r="P126" s="2">
        <v>0</v>
      </c>
      <c r="Q126" s="2">
        <v>0</v>
      </c>
      <c r="R126" s="2">
        <v>0</v>
      </c>
      <c r="T126" s="2">
        <v>0</v>
      </c>
      <c r="U126" s="2">
        <v>0</v>
      </c>
      <c r="V126" s="2">
        <v>0</v>
      </c>
      <c r="X126" s="2">
        <v>0</v>
      </c>
      <c r="Y126" s="2">
        <v>0</v>
      </c>
      <c r="Z126" s="2">
        <v>0</v>
      </c>
      <c r="AB126" s="20">
        <v>208.27</v>
      </c>
      <c r="AD126" s="15" t="s">
        <v>3019</v>
      </c>
      <c r="AE126" s="16">
        <v>266.84000000000003</v>
      </c>
    </row>
    <row r="127" spans="1:31" x14ac:dyDescent="0.35">
      <c r="A127" t="s">
        <v>3066</v>
      </c>
      <c r="C127" t="s">
        <v>2899</v>
      </c>
      <c r="E127" t="s">
        <v>51</v>
      </c>
      <c r="F127" t="s">
        <v>2900</v>
      </c>
      <c r="G127" t="s">
        <v>383</v>
      </c>
      <c r="H127" t="s">
        <v>2902</v>
      </c>
      <c r="I127" t="s">
        <v>46</v>
      </c>
      <c r="J127">
        <v>5</v>
      </c>
      <c r="K127" s="4">
        <v>112</v>
      </c>
      <c r="L127" s="2">
        <v>227.65</v>
      </c>
      <c r="M127" s="2">
        <v>31.87</v>
      </c>
      <c r="N127" s="2">
        <v>259.52</v>
      </c>
      <c r="P127" s="2">
        <v>0</v>
      </c>
      <c r="Q127" s="2">
        <v>0</v>
      </c>
      <c r="R127" s="2">
        <v>0</v>
      </c>
      <c r="T127" s="2">
        <v>0</v>
      </c>
      <c r="U127" s="2">
        <v>0</v>
      </c>
      <c r="V127" s="2">
        <v>0</v>
      </c>
      <c r="X127" s="2">
        <v>0</v>
      </c>
      <c r="Y127" s="2">
        <v>0</v>
      </c>
      <c r="Z127" s="2">
        <v>0</v>
      </c>
      <c r="AB127" s="20">
        <v>324.69</v>
      </c>
      <c r="AD127" s="15" t="s">
        <v>3135</v>
      </c>
      <c r="AE127" s="16">
        <v>382.3</v>
      </c>
    </row>
    <row r="128" spans="1:31" x14ac:dyDescent="0.35">
      <c r="A128" t="s">
        <v>3017</v>
      </c>
      <c r="C128" t="s">
        <v>2899</v>
      </c>
      <c r="E128" t="s">
        <v>51</v>
      </c>
      <c r="F128" t="s">
        <v>2900</v>
      </c>
      <c r="G128" t="s">
        <v>2968</v>
      </c>
      <c r="H128" t="s">
        <v>2902</v>
      </c>
      <c r="I128" t="s">
        <v>46</v>
      </c>
      <c r="J128">
        <v>4</v>
      </c>
      <c r="K128" s="4">
        <v>103</v>
      </c>
      <c r="L128" s="2">
        <v>209.36</v>
      </c>
      <c r="M128" s="2">
        <v>29.31</v>
      </c>
      <c r="N128" s="2">
        <v>238.67</v>
      </c>
      <c r="P128" s="2">
        <v>0</v>
      </c>
      <c r="Q128" s="2">
        <v>0</v>
      </c>
      <c r="R128" s="2">
        <v>0</v>
      </c>
      <c r="T128" s="2">
        <v>0</v>
      </c>
      <c r="U128" s="2">
        <v>0</v>
      </c>
      <c r="V128" s="2">
        <v>0</v>
      </c>
      <c r="X128" s="2">
        <v>0</v>
      </c>
      <c r="Y128" s="2">
        <v>0</v>
      </c>
      <c r="Z128" s="2">
        <v>0</v>
      </c>
      <c r="AB128" s="20">
        <v>298.60000000000002</v>
      </c>
      <c r="AD128" s="15" t="s">
        <v>3187</v>
      </c>
      <c r="AE128" s="16">
        <v>569.59</v>
      </c>
    </row>
    <row r="129" spans="1:31" x14ac:dyDescent="0.35">
      <c r="A129" t="s">
        <v>2931</v>
      </c>
      <c r="C129" t="s">
        <v>2899</v>
      </c>
      <c r="E129" t="s">
        <v>51</v>
      </c>
      <c r="F129" t="s">
        <v>2900</v>
      </c>
      <c r="G129" t="s">
        <v>365</v>
      </c>
      <c r="H129" t="s">
        <v>2902</v>
      </c>
      <c r="I129" t="s">
        <v>46</v>
      </c>
      <c r="J129">
        <v>3</v>
      </c>
      <c r="K129" s="7">
        <v>64</v>
      </c>
      <c r="L129" s="2">
        <v>255.91</v>
      </c>
      <c r="M129" s="2">
        <v>35.83</v>
      </c>
      <c r="N129" s="2">
        <v>291.74</v>
      </c>
      <c r="P129" s="2">
        <v>0</v>
      </c>
      <c r="Q129" s="2">
        <v>0</v>
      </c>
      <c r="R129" s="2">
        <v>0</v>
      </c>
      <c r="T129" s="2">
        <v>0</v>
      </c>
      <c r="U129" s="2">
        <v>0</v>
      </c>
      <c r="V129" s="2">
        <v>0</v>
      </c>
      <c r="X129" s="2">
        <v>0</v>
      </c>
      <c r="Y129" s="2">
        <v>0</v>
      </c>
      <c r="Z129" s="2">
        <v>0</v>
      </c>
      <c r="AB129" s="20">
        <v>337.66</v>
      </c>
      <c r="AD129" s="15" t="s">
        <v>2910</v>
      </c>
      <c r="AE129" s="16">
        <v>208.26</v>
      </c>
    </row>
    <row r="130" spans="1:31" x14ac:dyDescent="0.35">
      <c r="A130" t="s">
        <v>2956</v>
      </c>
      <c r="C130" t="s">
        <v>2899</v>
      </c>
      <c r="E130" t="s">
        <v>51</v>
      </c>
      <c r="F130" t="s">
        <v>2900</v>
      </c>
      <c r="G130" t="s">
        <v>2901</v>
      </c>
      <c r="H130" t="s">
        <v>2902</v>
      </c>
      <c r="I130" t="s">
        <v>46</v>
      </c>
      <c r="J130">
        <v>3</v>
      </c>
      <c r="K130" s="4">
        <v>72</v>
      </c>
      <c r="L130" s="2">
        <v>146.35</v>
      </c>
      <c r="M130" s="2">
        <v>20.49</v>
      </c>
      <c r="N130" s="2">
        <v>166.84</v>
      </c>
      <c r="P130" s="2">
        <v>0</v>
      </c>
      <c r="Q130" s="2">
        <v>0</v>
      </c>
      <c r="R130" s="2">
        <v>0</v>
      </c>
      <c r="T130" s="2">
        <v>0</v>
      </c>
      <c r="U130" s="2">
        <v>0</v>
      </c>
      <c r="V130" s="2">
        <v>0</v>
      </c>
      <c r="X130" s="2">
        <v>0</v>
      </c>
      <c r="Y130" s="2">
        <v>0</v>
      </c>
      <c r="Z130" s="2">
        <v>0</v>
      </c>
      <c r="AB130" s="20">
        <v>208.73000000000002</v>
      </c>
      <c r="AD130" s="15" t="s">
        <v>2923</v>
      </c>
      <c r="AE130" s="16">
        <v>208.26</v>
      </c>
    </row>
    <row r="131" spans="1:31" x14ac:dyDescent="0.35">
      <c r="A131" t="s">
        <v>3079</v>
      </c>
      <c r="C131" t="s">
        <v>2899</v>
      </c>
      <c r="E131" t="s">
        <v>51</v>
      </c>
      <c r="F131" t="s">
        <v>2900</v>
      </c>
      <c r="G131" t="s">
        <v>67</v>
      </c>
      <c r="H131" t="s">
        <v>2902</v>
      </c>
      <c r="I131" t="s">
        <v>46</v>
      </c>
      <c r="J131">
        <v>5</v>
      </c>
      <c r="K131" s="4">
        <v>121</v>
      </c>
      <c r="L131" s="2">
        <v>245.94</v>
      </c>
      <c r="M131" s="2">
        <v>34.43</v>
      </c>
      <c r="N131" s="2">
        <v>280.37</v>
      </c>
      <c r="P131" s="2">
        <v>0</v>
      </c>
      <c r="Q131" s="2">
        <v>0</v>
      </c>
      <c r="R131" s="2">
        <v>0</v>
      </c>
      <c r="T131" s="2">
        <v>0</v>
      </c>
      <c r="U131" s="2">
        <v>0</v>
      </c>
      <c r="V131" s="2">
        <v>0</v>
      </c>
      <c r="X131" s="2">
        <v>0</v>
      </c>
      <c r="Y131" s="2">
        <v>0</v>
      </c>
      <c r="Z131" s="2">
        <v>0</v>
      </c>
      <c r="AB131" s="20">
        <v>350.77</v>
      </c>
      <c r="AD131" s="15" t="s">
        <v>2936</v>
      </c>
      <c r="AE131" s="16">
        <v>208.26</v>
      </c>
    </row>
    <row r="132" spans="1:31" x14ac:dyDescent="0.35">
      <c r="A132" t="s">
        <v>3023</v>
      </c>
      <c r="C132" t="s">
        <v>2899</v>
      </c>
      <c r="E132" t="s">
        <v>51</v>
      </c>
      <c r="F132" t="s">
        <v>2900</v>
      </c>
      <c r="G132" t="s">
        <v>3024</v>
      </c>
      <c r="H132" t="s">
        <v>2902</v>
      </c>
      <c r="I132" t="s">
        <v>46</v>
      </c>
      <c r="J132">
        <v>4</v>
      </c>
      <c r="K132" s="4">
        <v>104</v>
      </c>
      <c r="L132" s="2">
        <v>211.39</v>
      </c>
      <c r="M132" s="2">
        <v>29.59</v>
      </c>
      <c r="N132" s="2">
        <v>240.98</v>
      </c>
      <c r="P132" s="2">
        <v>0</v>
      </c>
      <c r="Q132" s="2">
        <v>0</v>
      </c>
      <c r="R132" s="2">
        <v>0</v>
      </c>
      <c r="T132" s="2">
        <v>0</v>
      </c>
      <c r="U132" s="2">
        <v>0</v>
      </c>
      <c r="V132" s="2">
        <v>0</v>
      </c>
      <c r="X132" s="2">
        <v>0</v>
      </c>
      <c r="Y132" s="2">
        <v>0</v>
      </c>
      <c r="Z132" s="2">
        <v>0</v>
      </c>
      <c r="AB132" s="20">
        <v>301.5</v>
      </c>
      <c r="AD132" s="15" t="s">
        <v>2944</v>
      </c>
      <c r="AE132" s="16">
        <v>208.26</v>
      </c>
    </row>
    <row r="133" spans="1:31" x14ac:dyDescent="0.35">
      <c r="A133" t="s">
        <v>3026</v>
      </c>
      <c r="C133" t="s">
        <v>2899</v>
      </c>
      <c r="E133" t="s">
        <v>51</v>
      </c>
      <c r="F133" t="s">
        <v>2900</v>
      </c>
      <c r="G133" t="s">
        <v>3027</v>
      </c>
      <c r="H133" t="s">
        <v>2902</v>
      </c>
      <c r="I133" t="s">
        <v>46</v>
      </c>
      <c r="J133">
        <v>4</v>
      </c>
      <c r="K133" s="4">
        <v>104</v>
      </c>
      <c r="L133" s="2">
        <v>211.39</v>
      </c>
      <c r="M133" s="2">
        <v>29.59</v>
      </c>
      <c r="N133" s="2">
        <v>240.98</v>
      </c>
      <c r="P133" s="2">
        <v>0</v>
      </c>
      <c r="Q133" s="2">
        <v>0</v>
      </c>
      <c r="R133" s="2">
        <v>0</v>
      </c>
      <c r="T133" s="2">
        <v>0</v>
      </c>
      <c r="U133" s="2">
        <v>0</v>
      </c>
      <c r="V133" s="2">
        <v>0</v>
      </c>
      <c r="X133" s="2">
        <v>0</v>
      </c>
      <c r="Y133" s="2">
        <v>0</v>
      </c>
      <c r="Z133" s="2">
        <v>0</v>
      </c>
      <c r="AB133" s="20">
        <v>301.5</v>
      </c>
      <c r="AD133" s="15" t="s">
        <v>2962</v>
      </c>
      <c r="AE133" s="16">
        <v>211.62</v>
      </c>
    </row>
    <row r="134" spans="1:31" x14ac:dyDescent="0.35">
      <c r="A134" t="s">
        <v>2958</v>
      </c>
      <c r="C134" t="s">
        <v>2899</v>
      </c>
      <c r="E134" t="s">
        <v>51</v>
      </c>
      <c r="F134" t="s">
        <v>2900</v>
      </c>
      <c r="G134" t="s">
        <v>1021</v>
      </c>
      <c r="H134" t="s">
        <v>2915</v>
      </c>
      <c r="I134" t="s">
        <v>46</v>
      </c>
      <c r="J134">
        <v>4</v>
      </c>
      <c r="K134" s="4">
        <v>72</v>
      </c>
      <c r="L134" s="2">
        <v>144.75</v>
      </c>
      <c r="M134" s="2">
        <v>20.27</v>
      </c>
      <c r="N134" s="2">
        <v>165.02</v>
      </c>
      <c r="P134" s="2">
        <v>0</v>
      </c>
      <c r="Q134" s="2">
        <v>0</v>
      </c>
      <c r="R134" s="2">
        <v>0</v>
      </c>
      <c r="T134" s="2">
        <v>0</v>
      </c>
      <c r="U134" s="2">
        <v>0</v>
      </c>
      <c r="V134" s="2">
        <v>0</v>
      </c>
      <c r="X134" s="2">
        <v>0</v>
      </c>
      <c r="Y134" s="2">
        <v>0</v>
      </c>
      <c r="Z134" s="2">
        <v>0</v>
      </c>
      <c r="AB134" s="20">
        <v>208.27</v>
      </c>
      <c r="AD134" s="15" t="s">
        <v>2980</v>
      </c>
      <c r="AE134" s="16">
        <v>223.23000000000002</v>
      </c>
    </row>
    <row r="135" spans="1:31" x14ac:dyDescent="0.35">
      <c r="A135" t="s">
        <v>3005</v>
      </c>
      <c r="C135" t="s">
        <v>2899</v>
      </c>
      <c r="E135" t="s">
        <v>51</v>
      </c>
      <c r="F135" t="s">
        <v>2900</v>
      </c>
      <c r="G135" t="s">
        <v>515</v>
      </c>
      <c r="H135" t="s">
        <v>2921</v>
      </c>
      <c r="I135" t="s">
        <v>46</v>
      </c>
      <c r="J135">
        <v>4</v>
      </c>
      <c r="K135" s="4">
        <v>98</v>
      </c>
      <c r="L135" s="2">
        <v>179.6</v>
      </c>
      <c r="M135" s="2">
        <v>25.14</v>
      </c>
      <c r="N135" s="2">
        <v>204.74</v>
      </c>
      <c r="P135" s="2">
        <v>0</v>
      </c>
      <c r="Q135" s="2">
        <v>0</v>
      </c>
      <c r="R135" s="2">
        <v>0</v>
      </c>
      <c r="T135" s="2">
        <v>0</v>
      </c>
      <c r="U135" s="2">
        <v>0</v>
      </c>
      <c r="V135" s="2">
        <v>0</v>
      </c>
      <c r="X135" s="2">
        <v>0</v>
      </c>
      <c r="Y135" s="2">
        <v>0</v>
      </c>
      <c r="Z135" s="2">
        <v>0</v>
      </c>
      <c r="AB135" s="20">
        <v>251.44</v>
      </c>
      <c r="AD135" s="15" t="s">
        <v>2997</v>
      </c>
      <c r="AE135" s="16">
        <v>255.11</v>
      </c>
    </row>
    <row r="136" spans="1:31" x14ac:dyDescent="0.35">
      <c r="A136" t="s">
        <v>3090</v>
      </c>
      <c r="C136" t="s">
        <v>2899</v>
      </c>
      <c r="E136" t="s">
        <v>51</v>
      </c>
      <c r="F136" t="s">
        <v>2900</v>
      </c>
      <c r="G136" t="s">
        <v>3091</v>
      </c>
      <c r="H136" t="s">
        <v>2902</v>
      </c>
      <c r="I136" t="s">
        <v>46</v>
      </c>
      <c r="J136">
        <v>7</v>
      </c>
      <c r="K136" s="4">
        <v>125</v>
      </c>
      <c r="L136" s="2">
        <v>254.07</v>
      </c>
      <c r="M136" s="2">
        <v>35.57</v>
      </c>
      <c r="N136" s="2">
        <v>289.64</v>
      </c>
      <c r="P136" s="2">
        <v>0</v>
      </c>
      <c r="Q136" s="2">
        <v>0</v>
      </c>
      <c r="R136" s="2">
        <v>0</v>
      </c>
      <c r="T136" s="2">
        <v>0</v>
      </c>
      <c r="U136" s="2">
        <v>0</v>
      </c>
      <c r="V136" s="2">
        <v>0</v>
      </c>
      <c r="X136" s="2">
        <v>0</v>
      </c>
      <c r="Y136" s="2">
        <v>0</v>
      </c>
      <c r="Z136" s="2">
        <v>0</v>
      </c>
      <c r="AB136" s="20">
        <v>724.74</v>
      </c>
      <c r="AD136" s="15" t="s">
        <v>3007</v>
      </c>
      <c r="AE136" s="16">
        <v>295.69</v>
      </c>
    </row>
    <row r="137" spans="1:31" x14ac:dyDescent="0.35">
      <c r="A137" t="s">
        <v>2923</v>
      </c>
      <c r="C137" t="s">
        <v>2899</v>
      </c>
      <c r="E137" t="s">
        <v>51</v>
      </c>
      <c r="F137" t="s">
        <v>2900</v>
      </c>
      <c r="G137" t="s">
        <v>383</v>
      </c>
      <c r="H137" t="s">
        <v>2912</v>
      </c>
      <c r="I137" t="s">
        <v>46</v>
      </c>
      <c r="J137">
        <v>3</v>
      </c>
      <c r="K137" s="7">
        <v>61</v>
      </c>
      <c r="L137" s="2">
        <v>128.72999999999999</v>
      </c>
      <c r="M137" s="2">
        <v>18.02</v>
      </c>
      <c r="N137" s="2">
        <v>146.75</v>
      </c>
      <c r="P137" s="2">
        <v>0</v>
      </c>
      <c r="Q137" s="2">
        <v>0</v>
      </c>
      <c r="R137" s="2">
        <v>0</v>
      </c>
      <c r="T137" s="2">
        <v>0</v>
      </c>
      <c r="U137" s="2">
        <v>0</v>
      </c>
      <c r="V137" s="2">
        <v>0</v>
      </c>
      <c r="X137" s="2">
        <v>0</v>
      </c>
      <c r="Y137" s="2">
        <v>0</v>
      </c>
      <c r="Z137" s="2">
        <v>0</v>
      </c>
      <c r="AB137" s="20">
        <v>208.26</v>
      </c>
      <c r="AD137" s="15" t="s">
        <v>3021</v>
      </c>
      <c r="AE137" s="16">
        <v>301.49</v>
      </c>
    </row>
    <row r="138" spans="1:31" x14ac:dyDescent="0.35">
      <c r="A138" t="s">
        <v>3208</v>
      </c>
      <c r="C138" t="s">
        <v>2899</v>
      </c>
      <c r="E138" t="s">
        <v>51</v>
      </c>
      <c r="F138" t="s">
        <v>2900</v>
      </c>
      <c r="G138" t="s">
        <v>43</v>
      </c>
      <c r="H138" t="s">
        <v>2902</v>
      </c>
      <c r="I138" t="s">
        <v>46</v>
      </c>
      <c r="J138">
        <v>14</v>
      </c>
      <c r="K138" s="4">
        <v>268</v>
      </c>
      <c r="L138" s="2">
        <v>544.73</v>
      </c>
      <c r="M138" s="2">
        <v>76.260000000000005</v>
      </c>
      <c r="N138" s="2">
        <v>620.99</v>
      </c>
      <c r="P138" s="2">
        <v>0</v>
      </c>
      <c r="Q138" s="2">
        <v>0</v>
      </c>
      <c r="R138" s="2">
        <v>0</v>
      </c>
      <c r="T138" s="2">
        <v>0</v>
      </c>
      <c r="U138" s="2">
        <v>0</v>
      </c>
      <c r="V138" s="2">
        <v>0</v>
      </c>
      <c r="X138" s="2">
        <v>0</v>
      </c>
      <c r="Y138" s="2">
        <v>0</v>
      </c>
      <c r="Z138" s="2">
        <v>0</v>
      </c>
      <c r="AB138" s="20">
        <v>1226.9099999999999</v>
      </c>
      <c r="AD138" s="15" t="s">
        <v>3031</v>
      </c>
      <c r="AE138" s="16">
        <v>304.39</v>
      </c>
    </row>
    <row r="139" spans="1:31" x14ac:dyDescent="0.35">
      <c r="A139" t="s">
        <v>2977</v>
      </c>
      <c r="C139" t="s">
        <v>2899</v>
      </c>
      <c r="E139" t="s">
        <v>51</v>
      </c>
      <c r="F139" t="s">
        <v>2900</v>
      </c>
      <c r="G139" t="s">
        <v>2978</v>
      </c>
      <c r="H139" t="s">
        <v>2900</v>
      </c>
      <c r="I139" t="s">
        <v>46</v>
      </c>
      <c r="J139">
        <v>4</v>
      </c>
      <c r="K139" s="4">
        <v>75</v>
      </c>
      <c r="L139" s="2">
        <v>58.31</v>
      </c>
      <c r="M139" s="2">
        <v>8.16</v>
      </c>
      <c r="N139" s="2">
        <v>66.47</v>
      </c>
      <c r="P139" s="2">
        <v>0</v>
      </c>
      <c r="Q139" s="2">
        <v>0</v>
      </c>
      <c r="R139" s="2">
        <v>0</v>
      </c>
      <c r="T139" s="2">
        <v>0</v>
      </c>
      <c r="U139" s="2">
        <v>0</v>
      </c>
      <c r="V139" s="2">
        <v>0</v>
      </c>
      <c r="X139" s="2">
        <v>0</v>
      </c>
      <c r="Y139" s="2">
        <v>0</v>
      </c>
      <c r="Z139" s="2">
        <v>0</v>
      </c>
      <c r="AB139" s="20">
        <v>166.6</v>
      </c>
      <c r="AD139" s="15" t="s">
        <v>3051</v>
      </c>
      <c r="AE139" s="16">
        <v>313.10000000000002</v>
      </c>
    </row>
    <row r="140" spans="1:31" x14ac:dyDescent="0.35">
      <c r="A140" t="s">
        <v>2951</v>
      </c>
      <c r="C140" t="s">
        <v>2899</v>
      </c>
      <c r="E140" t="s">
        <v>51</v>
      </c>
      <c r="F140" t="s">
        <v>2900</v>
      </c>
      <c r="G140" t="s">
        <v>43</v>
      </c>
      <c r="H140" t="s">
        <v>2902</v>
      </c>
      <c r="I140" t="s">
        <v>46</v>
      </c>
      <c r="J140">
        <v>3</v>
      </c>
      <c r="K140" s="4">
        <v>70</v>
      </c>
      <c r="L140" s="2">
        <v>142.28</v>
      </c>
      <c r="M140" s="2">
        <v>19.920000000000002</v>
      </c>
      <c r="N140" s="2">
        <v>162.19999999999999</v>
      </c>
      <c r="P140" s="2">
        <v>0</v>
      </c>
      <c r="Q140" s="2">
        <v>0</v>
      </c>
      <c r="R140" s="2">
        <v>0</v>
      </c>
      <c r="T140" s="2">
        <v>0</v>
      </c>
      <c r="U140" s="2">
        <v>0</v>
      </c>
      <c r="V140" s="2">
        <v>0</v>
      </c>
      <c r="X140" s="2">
        <v>0</v>
      </c>
      <c r="Y140" s="2">
        <v>0</v>
      </c>
      <c r="Z140" s="2">
        <v>0</v>
      </c>
      <c r="AB140" s="20">
        <v>658.26</v>
      </c>
      <c r="AD140" s="15" t="s">
        <v>3048</v>
      </c>
      <c r="AE140" s="16">
        <v>313.10000000000002</v>
      </c>
    </row>
    <row r="141" spans="1:31" x14ac:dyDescent="0.35">
      <c r="A141" t="s">
        <v>2925</v>
      </c>
      <c r="C141" t="s">
        <v>2899</v>
      </c>
      <c r="E141" t="s">
        <v>51</v>
      </c>
      <c r="F141" t="s">
        <v>2900</v>
      </c>
      <c r="G141" t="s">
        <v>67</v>
      </c>
      <c r="H141" t="s">
        <v>2902</v>
      </c>
      <c r="I141" t="s">
        <v>46</v>
      </c>
      <c r="J141">
        <v>3</v>
      </c>
      <c r="K141" s="7">
        <v>61</v>
      </c>
      <c r="L141" s="2">
        <v>123.99</v>
      </c>
      <c r="M141" s="2">
        <v>17.36</v>
      </c>
      <c r="N141" s="2">
        <v>141.35</v>
      </c>
      <c r="P141" s="2">
        <v>0</v>
      </c>
      <c r="Q141" s="2">
        <v>0</v>
      </c>
      <c r="R141" s="2">
        <v>0</v>
      </c>
      <c r="T141" s="2">
        <v>0</v>
      </c>
      <c r="U141" s="2">
        <v>0</v>
      </c>
      <c r="V141" s="2">
        <v>0</v>
      </c>
      <c r="X141" s="2">
        <v>0</v>
      </c>
      <c r="Y141" s="2">
        <v>0</v>
      </c>
      <c r="Z141" s="2">
        <v>0</v>
      </c>
      <c r="AB141" s="20">
        <v>208.27</v>
      </c>
      <c r="AD141" s="15" t="s">
        <v>3075</v>
      </c>
      <c r="AE141" s="16">
        <v>342.08</v>
      </c>
    </row>
    <row r="142" spans="1:31" x14ac:dyDescent="0.35">
      <c r="A142" t="s">
        <v>3029</v>
      </c>
      <c r="C142" t="s">
        <v>2899</v>
      </c>
      <c r="E142" t="s">
        <v>51</v>
      </c>
      <c r="F142" t="s">
        <v>2900</v>
      </c>
      <c r="G142" t="s">
        <v>3024</v>
      </c>
      <c r="H142" t="s">
        <v>2902</v>
      </c>
      <c r="I142" t="s">
        <v>46</v>
      </c>
      <c r="J142">
        <v>6</v>
      </c>
      <c r="K142" s="4">
        <v>104</v>
      </c>
      <c r="L142" s="2">
        <v>211.39</v>
      </c>
      <c r="M142" s="2">
        <v>29.59</v>
      </c>
      <c r="N142" s="2">
        <v>240.98</v>
      </c>
      <c r="P142" s="2">
        <v>0</v>
      </c>
      <c r="Q142" s="2">
        <v>0</v>
      </c>
      <c r="R142" s="2">
        <v>0</v>
      </c>
      <c r="T142" s="2">
        <v>0</v>
      </c>
      <c r="U142" s="2">
        <v>0</v>
      </c>
      <c r="V142" s="2">
        <v>0</v>
      </c>
      <c r="X142" s="2">
        <v>0</v>
      </c>
      <c r="Y142" s="2">
        <v>0</v>
      </c>
      <c r="Z142" s="2">
        <v>0</v>
      </c>
      <c r="AB142" s="20">
        <v>301.5</v>
      </c>
      <c r="AD142" s="15" t="s">
        <v>3077</v>
      </c>
      <c r="AE142" s="16">
        <v>344.98</v>
      </c>
    </row>
    <row r="143" spans="1:31" x14ac:dyDescent="0.35">
      <c r="A143" t="s">
        <v>2898</v>
      </c>
      <c r="C143" t="s">
        <v>2899</v>
      </c>
      <c r="E143" t="s">
        <v>51</v>
      </c>
      <c r="F143" t="s">
        <v>2900</v>
      </c>
      <c r="G143" t="s">
        <v>2901</v>
      </c>
      <c r="H143" t="s">
        <v>2902</v>
      </c>
      <c r="I143" t="s">
        <v>46</v>
      </c>
      <c r="J143">
        <v>3</v>
      </c>
      <c r="K143" s="7">
        <v>53</v>
      </c>
      <c r="L143" s="2">
        <v>107.73</v>
      </c>
      <c r="M143" s="2">
        <v>15.08</v>
      </c>
      <c r="N143" s="2">
        <v>122.81</v>
      </c>
      <c r="P143" s="2">
        <v>0</v>
      </c>
      <c r="Q143" s="2">
        <v>0</v>
      </c>
      <c r="R143" s="2">
        <v>0</v>
      </c>
      <c r="T143" s="2">
        <v>0</v>
      </c>
      <c r="U143" s="2">
        <v>0</v>
      </c>
      <c r="V143" s="2">
        <v>0</v>
      </c>
      <c r="X143" s="2">
        <v>0</v>
      </c>
      <c r="Y143" s="2">
        <v>0</v>
      </c>
      <c r="Z143" s="2">
        <v>0</v>
      </c>
      <c r="AB143" s="20">
        <v>208.27</v>
      </c>
      <c r="AD143" s="15" t="s">
        <v>3083</v>
      </c>
      <c r="AE143" s="16">
        <v>350.78000000000003</v>
      </c>
    </row>
    <row r="144" spans="1:31" x14ac:dyDescent="0.35">
      <c r="A144" t="s">
        <v>2962</v>
      </c>
      <c r="C144" t="s">
        <v>2899</v>
      </c>
      <c r="E144" t="s">
        <v>51</v>
      </c>
      <c r="F144" t="s">
        <v>2900</v>
      </c>
      <c r="G144" t="s">
        <v>2963</v>
      </c>
      <c r="H144" t="s">
        <v>2912</v>
      </c>
      <c r="I144" t="s">
        <v>46</v>
      </c>
      <c r="J144">
        <v>3</v>
      </c>
      <c r="K144" s="4">
        <v>73</v>
      </c>
      <c r="L144" s="2">
        <v>154.05000000000001</v>
      </c>
      <c r="M144" s="2">
        <v>21.57</v>
      </c>
      <c r="N144" s="2">
        <v>175.62</v>
      </c>
      <c r="P144" s="2">
        <v>0</v>
      </c>
      <c r="Q144" s="2">
        <v>0</v>
      </c>
      <c r="R144" s="2">
        <v>0</v>
      </c>
      <c r="T144" s="2">
        <v>0</v>
      </c>
      <c r="U144" s="2">
        <v>0</v>
      </c>
      <c r="V144" s="2">
        <v>0</v>
      </c>
      <c r="X144" s="2">
        <v>0</v>
      </c>
      <c r="Y144" s="2">
        <v>0</v>
      </c>
      <c r="Z144" s="2">
        <v>0</v>
      </c>
      <c r="AB144" s="20">
        <v>211.62</v>
      </c>
      <c r="AD144" s="15" t="s">
        <v>3085</v>
      </c>
      <c r="AE144" s="16">
        <v>353.67</v>
      </c>
    </row>
    <row r="145" spans="1:31" x14ac:dyDescent="0.35">
      <c r="A145" t="s">
        <v>2984</v>
      </c>
      <c r="C145" t="s">
        <v>2899</v>
      </c>
      <c r="E145" t="s">
        <v>51</v>
      </c>
      <c r="F145" t="s">
        <v>2900</v>
      </c>
      <c r="G145" t="s">
        <v>2901</v>
      </c>
      <c r="H145" t="s">
        <v>2902</v>
      </c>
      <c r="I145" t="s">
        <v>46</v>
      </c>
      <c r="J145">
        <v>4</v>
      </c>
      <c r="K145" s="4">
        <v>81</v>
      </c>
      <c r="L145" s="2">
        <v>164.64</v>
      </c>
      <c r="M145" s="2">
        <v>23.05</v>
      </c>
      <c r="N145" s="2">
        <v>187.69</v>
      </c>
      <c r="P145" s="2">
        <v>0</v>
      </c>
      <c r="Q145" s="2">
        <v>0</v>
      </c>
      <c r="R145" s="2">
        <v>0</v>
      </c>
      <c r="T145" s="2">
        <v>0</v>
      </c>
      <c r="U145" s="2">
        <v>0</v>
      </c>
      <c r="V145" s="2">
        <v>0</v>
      </c>
      <c r="X145" s="2">
        <v>0</v>
      </c>
      <c r="Y145" s="2">
        <v>0</v>
      </c>
      <c r="Z145" s="2">
        <v>0</v>
      </c>
      <c r="AB145" s="20">
        <v>234.82</v>
      </c>
      <c r="AD145" s="15" t="s">
        <v>3113</v>
      </c>
      <c r="AE145" s="16">
        <v>385.56</v>
      </c>
    </row>
    <row r="146" spans="1:31" x14ac:dyDescent="0.35">
      <c r="A146" t="s">
        <v>2914</v>
      </c>
      <c r="C146" t="s">
        <v>2899</v>
      </c>
      <c r="E146" t="s">
        <v>51</v>
      </c>
      <c r="F146" t="s">
        <v>2900</v>
      </c>
      <c r="G146" t="s">
        <v>1021</v>
      </c>
      <c r="H146" t="s">
        <v>2915</v>
      </c>
      <c r="I146" t="s">
        <v>46</v>
      </c>
      <c r="J146">
        <v>3</v>
      </c>
      <c r="K146" s="7">
        <v>60</v>
      </c>
      <c r="L146" s="2">
        <v>120.62</v>
      </c>
      <c r="M146" s="2">
        <v>16.89</v>
      </c>
      <c r="N146" s="2">
        <v>137.51</v>
      </c>
      <c r="P146" s="2">
        <v>0</v>
      </c>
      <c r="Q146" s="2">
        <v>0</v>
      </c>
      <c r="R146" s="2">
        <v>0</v>
      </c>
      <c r="T146" s="2">
        <v>0</v>
      </c>
      <c r="U146" s="2">
        <v>0</v>
      </c>
      <c r="V146" s="2">
        <v>0</v>
      </c>
      <c r="X146" s="2">
        <v>0</v>
      </c>
      <c r="Y146" s="2">
        <v>0</v>
      </c>
      <c r="Z146" s="2">
        <v>0</v>
      </c>
      <c r="AB146" s="20">
        <v>208.26</v>
      </c>
      <c r="AD146" s="15" t="s">
        <v>3126</v>
      </c>
      <c r="AE146" s="16">
        <v>402.96000000000004</v>
      </c>
    </row>
    <row r="147" spans="1:31" x14ac:dyDescent="0.35">
      <c r="A147" s="11" t="s">
        <v>3264</v>
      </c>
      <c r="B147" s="11"/>
      <c r="C147" s="11" t="s">
        <v>2899</v>
      </c>
      <c r="D147" s="11"/>
      <c r="E147" s="11" t="s">
        <v>51</v>
      </c>
      <c r="F147" s="11" t="s">
        <v>2900</v>
      </c>
      <c r="G147" s="11" t="s">
        <v>43</v>
      </c>
      <c r="H147" s="11" t="s">
        <v>2902</v>
      </c>
      <c r="I147" s="11" t="s">
        <v>46</v>
      </c>
      <c r="J147" s="11">
        <v>1</v>
      </c>
      <c r="K147" s="4">
        <v>504</v>
      </c>
      <c r="L147" s="12">
        <v>1024.42</v>
      </c>
      <c r="M147" s="12">
        <v>143.41999999999999</v>
      </c>
      <c r="N147" s="2">
        <v>1167.8399999999999</v>
      </c>
      <c r="P147" s="2">
        <v>0</v>
      </c>
      <c r="Q147" s="2">
        <v>0</v>
      </c>
      <c r="R147" s="2">
        <v>0</v>
      </c>
      <c r="T147" s="2">
        <v>0</v>
      </c>
      <c r="U147" s="2">
        <v>0</v>
      </c>
      <c r="V147" s="2">
        <v>0</v>
      </c>
      <c r="X147" s="2">
        <v>0</v>
      </c>
      <c r="Y147" s="2">
        <v>0</v>
      </c>
      <c r="Z147" s="2">
        <v>0</v>
      </c>
      <c r="AB147" s="20">
        <v>1911.06</v>
      </c>
      <c r="AD147" s="15" t="s">
        <v>3130</v>
      </c>
      <c r="AE147" s="16">
        <v>403.02</v>
      </c>
    </row>
    <row r="148" spans="1:31" x14ac:dyDescent="0.35">
      <c r="A148" t="s">
        <v>3077</v>
      </c>
      <c r="C148" t="s">
        <v>2899</v>
      </c>
      <c r="E148" t="s">
        <v>51</v>
      </c>
      <c r="F148" t="s">
        <v>2900</v>
      </c>
      <c r="G148" t="s">
        <v>102</v>
      </c>
      <c r="H148" t="s">
        <v>2912</v>
      </c>
      <c r="I148" t="s">
        <v>46</v>
      </c>
      <c r="J148">
        <v>6</v>
      </c>
      <c r="K148" s="4">
        <v>119</v>
      </c>
      <c r="L148" s="2">
        <v>251.13</v>
      </c>
      <c r="M148" s="2">
        <v>35.159999999999997</v>
      </c>
      <c r="N148" s="2">
        <v>286.29000000000002</v>
      </c>
      <c r="P148" s="2">
        <v>0</v>
      </c>
      <c r="Q148" s="2">
        <v>0</v>
      </c>
      <c r="R148" s="2">
        <v>0</v>
      </c>
      <c r="T148" s="2">
        <v>0</v>
      </c>
      <c r="U148" s="2">
        <v>0</v>
      </c>
      <c r="V148" s="2">
        <v>0</v>
      </c>
      <c r="X148" s="2">
        <v>0</v>
      </c>
      <c r="Y148" s="2">
        <v>0</v>
      </c>
      <c r="Z148" s="2">
        <v>0</v>
      </c>
      <c r="AB148" s="20">
        <v>344.98</v>
      </c>
      <c r="AD148" s="15" t="s">
        <v>3151</v>
      </c>
      <c r="AE148" s="16">
        <v>489.93</v>
      </c>
    </row>
    <row r="149" spans="1:31" x14ac:dyDescent="0.35">
      <c r="A149" t="s">
        <v>3185</v>
      </c>
      <c r="C149" t="s">
        <v>2899</v>
      </c>
      <c r="E149" t="s">
        <v>51</v>
      </c>
      <c r="F149" t="s">
        <v>2900</v>
      </c>
      <c r="G149" t="s">
        <v>3049</v>
      </c>
      <c r="H149" t="s">
        <v>2912</v>
      </c>
      <c r="I149" t="s">
        <v>46</v>
      </c>
      <c r="J149">
        <v>11</v>
      </c>
      <c r="K149" s="4">
        <v>221</v>
      </c>
      <c r="L149" s="2">
        <v>466.38</v>
      </c>
      <c r="M149" s="2">
        <v>65.290000000000006</v>
      </c>
      <c r="N149" s="2">
        <v>531.66999999999996</v>
      </c>
      <c r="P149" s="2">
        <v>0</v>
      </c>
      <c r="Q149" s="2">
        <v>0</v>
      </c>
      <c r="R149" s="2">
        <v>0</v>
      </c>
      <c r="T149" s="2">
        <v>0</v>
      </c>
      <c r="U149" s="2">
        <v>0</v>
      </c>
      <c r="V149" s="2">
        <v>0</v>
      </c>
      <c r="X149" s="2">
        <v>0</v>
      </c>
      <c r="Y149" s="2">
        <v>0</v>
      </c>
      <c r="Z149" s="2">
        <v>0</v>
      </c>
      <c r="AB149" s="20">
        <v>640.66</v>
      </c>
      <c r="AD149" s="15" t="s">
        <v>3155</v>
      </c>
      <c r="AE149" s="16">
        <v>545</v>
      </c>
    </row>
    <row r="150" spans="1:31" x14ac:dyDescent="0.35">
      <c r="A150" t="s">
        <v>3095</v>
      </c>
      <c r="C150" t="s">
        <v>2899</v>
      </c>
      <c r="E150" t="s">
        <v>51</v>
      </c>
      <c r="F150" t="s">
        <v>2900</v>
      </c>
      <c r="G150" t="s">
        <v>3071</v>
      </c>
      <c r="H150" t="s">
        <v>2902</v>
      </c>
      <c r="I150" t="s">
        <v>46</v>
      </c>
      <c r="J150">
        <v>6</v>
      </c>
      <c r="K150" s="4">
        <v>127</v>
      </c>
      <c r="L150" s="2">
        <v>258.14</v>
      </c>
      <c r="M150" s="2">
        <v>36.14</v>
      </c>
      <c r="N150" s="2">
        <v>294.27999999999997</v>
      </c>
      <c r="P150" s="2">
        <v>0</v>
      </c>
      <c r="Q150" s="2">
        <v>0</v>
      </c>
      <c r="R150" s="2">
        <v>0</v>
      </c>
      <c r="T150" s="2">
        <v>0</v>
      </c>
      <c r="U150" s="2">
        <v>0</v>
      </c>
      <c r="V150" s="2">
        <v>0</v>
      </c>
      <c r="X150" s="2">
        <v>0</v>
      </c>
      <c r="Y150" s="2">
        <v>0</v>
      </c>
      <c r="Z150" s="2">
        <v>0</v>
      </c>
      <c r="AB150" s="20">
        <v>368.17</v>
      </c>
      <c r="AD150" s="15" t="s">
        <v>3157</v>
      </c>
      <c r="AE150" s="16">
        <v>547.9</v>
      </c>
    </row>
    <row r="151" spans="1:31" x14ac:dyDescent="0.35">
      <c r="A151" t="s">
        <v>2919</v>
      </c>
      <c r="C151" t="s">
        <v>2899</v>
      </c>
      <c r="E151" t="s">
        <v>51</v>
      </c>
      <c r="F151" t="s">
        <v>2900</v>
      </c>
      <c r="G151" t="s">
        <v>2920</v>
      </c>
      <c r="H151" t="s">
        <v>2921</v>
      </c>
      <c r="I151" t="s">
        <v>46</v>
      </c>
      <c r="J151">
        <v>3</v>
      </c>
      <c r="K151" s="7">
        <v>60.3</v>
      </c>
      <c r="L151" s="2">
        <v>109.96</v>
      </c>
      <c r="M151" s="2">
        <v>15.39</v>
      </c>
      <c r="N151" s="2">
        <v>125.35</v>
      </c>
      <c r="P151" s="2">
        <v>0</v>
      </c>
      <c r="Q151" s="2">
        <v>0</v>
      </c>
      <c r="R151" s="2">
        <v>0</v>
      </c>
      <c r="T151" s="2">
        <v>0</v>
      </c>
      <c r="U151" s="2">
        <v>0</v>
      </c>
      <c r="V151" s="2">
        <v>0</v>
      </c>
      <c r="X151" s="2">
        <v>0</v>
      </c>
      <c r="Y151" s="2">
        <v>0</v>
      </c>
      <c r="Z151" s="2">
        <v>0</v>
      </c>
      <c r="AB151" s="20">
        <v>208.26</v>
      </c>
      <c r="AD151" s="15" t="s">
        <v>3163</v>
      </c>
      <c r="AE151" s="16">
        <v>571.1</v>
      </c>
    </row>
    <row r="152" spans="1:31" x14ac:dyDescent="0.35">
      <c r="A152" t="s">
        <v>3198</v>
      </c>
      <c r="C152" t="s">
        <v>2899</v>
      </c>
      <c r="E152" t="s">
        <v>51</v>
      </c>
      <c r="F152" t="s">
        <v>2900</v>
      </c>
      <c r="G152" t="s">
        <v>2963</v>
      </c>
      <c r="H152" t="s">
        <v>2912</v>
      </c>
      <c r="I152" t="s">
        <v>46</v>
      </c>
      <c r="J152">
        <v>10</v>
      </c>
      <c r="K152" s="4">
        <v>248</v>
      </c>
      <c r="L152" s="2">
        <v>523.36</v>
      </c>
      <c r="M152" s="2">
        <v>73.27</v>
      </c>
      <c r="N152" s="2">
        <v>596.63</v>
      </c>
      <c r="P152" s="2">
        <v>0</v>
      </c>
      <c r="Q152" s="2">
        <v>0</v>
      </c>
      <c r="R152" s="2">
        <v>0</v>
      </c>
      <c r="T152" s="2">
        <v>0</v>
      </c>
      <c r="U152" s="2">
        <v>0</v>
      </c>
      <c r="V152" s="2">
        <v>0</v>
      </c>
      <c r="X152" s="2">
        <v>0</v>
      </c>
      <c r="Y152" s="2">
        <v>0</v>
      </c>
      <c r="Z152" s="2">
        <v>0</v>
      </c>
      <c r="AB152" s="20">
        <v>718.94</v>
      </c>
      <c r="AD152" s="15" t="s">
        <v>3166</v>
      </c>
      <c r="AE152" s="16">
        <v>576.9</v>
      </c>
    </row>
    <row r="153" spans="1:31" x14ac:dyDescent="0.35">
      <c r="A153" t="s">
        <v>3106</v>
      </c>
      <c r="C153" t="s">
        <v>2899</v>
      </c>
      <c r="E153" t="s">
        <v>51</v>
      </c>
      <c r="F153" t="s">
        <v>2900</v>
      </c>
      <c r="G153" t="s">
        <v>2954</v>
      </c>
      <c r="H153" t="s">
        <v>2915</v>
      </c>
      <c r="I153" t="s">
        <v>46</v>
      </c>
      <c r="J153">
        <v>1</v>
      </c>
      <c r="K153" s="4">
        <v>131</v>
      </c>
      <c r="L153" s="2">
        <v>263.36</v>
      </c>
      <c r="M153" s="2">
        <v>36.869999999999997</v>
      </c>
      <c r="N153" s="2">
        <v>300.23</v>
      </c>
      <c r="P153" s="2">
        <v>0</v>
      </c>
      <c r="Q153" s="2">
        <v>0</v>
      </c>
      <c r="R153" s="2">
        <v>0</v>
      </c>
      <c r="T153" s="2">
        <v>0</v>
      </c>
      <c r="U153" s="2">
        <v>0</v>
      </c>
      <c r="V153" s="2">
        <v>0</v>
      </c>
      <c r="X153" s="2">
        <v>0</v>
      </c>
      <c r="Y153" s="2">
        <v>0</v>
      </c>
      <c r="Z153" s="2">
        <v>0</v>
      </c>
      <c r="AB153" s="20">
        <v>368.13</v>
      </c>
      <c r="AD153" s="15" t="s">
        <v>3185</v>
      </c>
      <c r="AE153" s="16">
        <v>640.66</v>
      </c>
    </row>
    <row r="154" spans="1:31" x14ac:dyDescent="0.35">
      <c r="A154" t="s">
        <v>3111</v>
      </c>
      <c r="C154" t="s">
        <v>2899</v>
      </c>
      <c r="E154" t="s">
        <v>51</v>
      </c>
      <c r="F154" t="s">
        <v>2900</v>
      </c>
      <c r="G154" t="s">
        <v>2968</v>
      </c>
      <c r="H154" t="s">
        <v>2902</v>
      </c>
      <c r="I154" t="s">
        <v>46</v>
      </c>
      <c r="J154">
        <v>7</v>
      </c>
      <c r="K154" s="4">
        <v>132</v>
      </c>
      <c r="L154" s="2">
        <v>268.3</v>
      </c>
      <c r="M154" s="2">
        <v>37.56</v>
      </c>
      <c r="N154" s="2">
        <v>305.86</v>
      </c>
      <c r="P154" s="2">
        <v>0</v>
      </c>
      <c r="Q154" s="2">
        <v>0</v>
      </c>
      <c r="R154" s="2">
        <v>0</v>
      </c>
      <c r="T154" s="2">
        <v>0</v>
      </c>
      <c r="U154" s="2">
        <v>0</v>
      </c>
      <c r="V154" s="2">
        <v>0</v>
      </c>
      <c r="X154" s="2">
        <v>0</v>
      </c>
      <c r="Y154" s="2">
        <v>0</v>
      </c>
      <c r="Z154" s="2">
        <v>0</v>
      </c>
      <c r="AB154" s="20">
        <v>382.66</v>
      </c>
      <c r="AD154" s="15" t="s">
        <v>3198</v>
      </c>
      <c r="AE154" s="16">
        <v>718.94</v>
      </c>
    </row>
    <row r="155" spans="1:31" x14ac:dyDescent="0.35">
      <c r="A155" t="s">
        <v>3187</v>
      </c>
      <c r="C155" t="s">
        <v>2899</v>
      </c>
      <c r="E155" t="s">
        <v>51</v>
      </c>
      <c r="F155" t="s">
        <v>2900</v>
      </c>
      <c r="G155" t="s">
        <v>515</v>
      </c>
      <c r="H155" t="s">
        <v>2921</v>
      </c>
      <c r="I155" t="s">
        <v>46</v>
      </c>
      <c r="J155">
        <v>9</v>
      </c>
      <c r="K155" s="4">
        <v>222</v>
      </c>
      <c r="L155" s="2">
        <v>406.85</v>
      </c>
      <c r="M155" s="2">
        <v>56.96</v>
      </c>
      <c r="N155" s="2">
        <v>463.81</v>
      </c>
      <c r="P155" s="2">
        <v>0</v>
      </c>
      <c r="Q155" s="2">
        <v>0</v>
      </c>
      <c r="R155" s="2">
        <v>0</v>
      </c>
      <c r="T155" s="2">
        <v>0</v>
      </c>
      <c r="U155" s="2">
        <v>0</v>
      </c>
      <c r="V155" s="2">
        <v>0</v>
      </c>
      <c r="X155" s="2">
        <v>0</v>
      </c>
      <c r="Y155" s="2">
        <v>0</v>
      </c>
      <c r="Z155" s="2">
        <v>0</v>
      </c>
      <c r="AB155" s="20">
        <v>569.59</v>
      </c>
      <c r="AD155" s="15" t="s">
        <v>3210</v>
      </c>
      <c r="AE155" s="16">
        <v>840.7</v>
      </c>
    </row>
    <row r="156" spans="1:31" x14ac:dyDescent="0.35">
      <c r="A156" t="s">
        <v>3161</v>
      </c>
      <c r="C156" t="s">
        <v>2899</v>
      </c>
      <c r="E156" t="s">
        <v>51</v>
      </c>
      <c r="F156" t="s">
        <v>2900</v>
      </c>
      <c r="G156" t="s">
        <v>181</v>
      </c>
      <c r="H156" t="s">
        <v>2902</v>
      </c>
      <c r="I156" t="s">
        <v>46</v>
      </c>
      <c r="J156">
        <v>10</v>
      </c>
      <c r="K156" s="4">
        <v>192</v>
      </c>
      <c r="L156" s="2">
        <v>390.26</v>
      </c>
      <c r="M156" s="2">
        <v>54.64</v>
      </c>
      <c r="N156" s="2">
        <v>444.9</v>
      </c>
      <c r="P156" s="2">
        <v>0</v>
      </c>
      <c r="Q156" s="2">
        <v>0</v>
      </c>
      <c r="R156" s="2">
        <v>0</v>
      </c>
      <c r="T156" s="2">
        <v>0</v>
      </c>
      <c r="U156" s="2">
        <v>0</v>
      </c>
      <c r="V156" s="2">
        <v>0</v>
      </c>
      <c r="X156" s="2">
        <v>0</v>
      </c>
      <c r="Y156" s="2">
        <v>0</v>
      </c>
      <c r="Z156" s="2">
        <v>0</v>
      </c>
      <c r="AB156" s="20">
        <v>556.61</v>
      </c>
      <c r="AD156" s="15" t="s">
        <v>3215</v>
      </c>
      <c r="AE156" s="16">
        <v>921.86</v>
      </c>
    </row>
    <row r="157" spans="1:31" x14ac:dyDescent="0.35">
      <c r="A157" s="11" t="s">
        <v>3261</v>
      </c>
      <c r="B157" s="11"/>
      <c r="C157" s="11" t="s">
        <v>2899</v>
      </c>
      <c r="D157" s="11"/>
      <c r="E157" s="11" t="s">
        <v>51</v>
      </c>
      <c r="F157" s="11" t="s">
        <v>2900</v>
      </c>
      <c r="G157" s="11" t="s">
        <v>43</v>
      </c>
      <c r="H157" s="11" t="s">
        <v>2902</v>
      </c>
      <c r="I157" s="11" t="s">
        <v>46</v>
      </c>
      <c r="J157" s="11">
        <v>7</v>
      </c>
      <c r="K157" s="4">
        <v>497</v>
      </c>
      <c r="L157" s="12">
        <v>1010.19</v>
      </c>
      <c r="M157" s="12">
        <v>141.43</v>
      </c>
      <c r="N157" s="2">
        <v>1151.6199999999999</v>
      </c>
      <c r="P157" s="2">
        <v>0</v>
      </c>
      <c r="Q157" s="2">
        <v>0</v>
      </c>
      <c r="R157" s="2">
        <v>0</v>
      </c>
      <c r="T157" s="2">
        <v>0</v>
      </c>
      <c r="U157" s="2">
        <v>0</v>
      </c>
      <c r="V157" s="2">
        <v>0</v>
      </c>
      <c r="X157" s="2">
        <v>0</v>
      </c>
      <c r="Y157" s="2">
        <v>0</v>
      </c>
      <c r="Z157" s="2">
        <v>0</v>
      </c>
      <c r="AB157" s="20">
        <v>1890.77</v>
      </c>
      <c r="AD157" s="15" t="s">
        <v>3234</v>
      </c>
      <c r="AE157" s="16">
        <v>1205.96</v>
      </c>
    </row>
    <row r="158" spans="1:31" x14ac:dyDescent="0.35">
      <c r="A158" t="s">
        <v>2933</v>
      </c>
      <c r="C158" t="s">
        <v>2899</v>
      </c>
      <c r="E158" t="s">
        <v>51</v>
      </c>
      <c r="F158" t="s">
        <v>2900</v>
      </c>
      <c r="G158" t="s">
        <v>2934</v>
      </c>
      <c r="H158" t="s">
        <v>2902</v>
      </c>
      <c r="I158" t="s">
        <v>46</v>
      </c>
      <c r="J158">
        <v>3</v>
      </c>
      <c r="K158" s="7">
        <v>64</v>
      </c>
      <c r="L158" s="2">
        <v>130.09</v>
      </c>
      <c r="M158" s="2">
        <v>18.21</v>
      </c>
      <c r="N158" s="2">
        <v>148.30000000000001</v>
      </c>
      <c r="P158" s="2">
        <v>0</v>
      </c>
      <c r="Q158" s="2">
        <v>0</v>
      </c>
      <c r="R158" s="2">
        <v>0</v>
      </c>
      <c r="T158" s="2">
        <v>0</v>
      </c>
      <c r="U158" s="2">
        <v>0</v>
      </c>
      <c r="V158" s="2">
        <v>0</v>
      </c>
      <c r="X158" s="2">
        <v>0</v>
      </c>
      <c r="Y158" s="2">
        <v>0</v>
      </c>
      <c r="Z158" s="2">
        <v>0</v>
      </c>
      <c r="AB158" s="20">
        <v>208.27</v>
      </c>
      <c r="AD158" s="15" t="s">
        <v>3236</v>
      </c>
      <c r="AE158" s="16">
        <v>1200.45</v>
      </c>
    </row>
    <row r="159" spans="1:31" x14ac:dyDescent="0.35">
      <c r="A159" t="s">
        <v>2980</v>
      </c>
      <c r="C159" t="s">
        <v>2899</v>
      </c>
      <c r="E159" t="s">
        <v>51</v>
      </c>
      <c r="F159" t="s">
        <v>2900</v>
      </c>
      <c r="G159" t="s">
        <v>1844</v>
      </c>
      <c r="H159" t="s">
        <v>2912</v>
      </c>
      <c r="I159" t="s">
        <v>46</v>
      </c>
      <c r="J159">
        <v>3</v>
      </c>
      <c r="K159" s="4">
        <v>77</v>
      </c>
      <c r="L159" s="2">
        <v>162.5</v>
      </c>
      <c r="M159" s="2">
        <v>22.75</v>
      </c>
      <c r="N159" s="2">
        <v>185.25</v>
      </c>
      <c r="P159" s="2">
        <v>0</v>
      </c>
      <c r="Q159" s="2">
        <v>0</v>
      </c>
      <c r="R159" s="2">
        <v>0</v>
      </c>
      <c r="T159" s="2">
        <v>0</v>
      </c>
      <c r="U159" s="2">
        <v>0</v>
      </c>
      <c r="V159" s="2">
        <v>0</v>
      </c>
      <c r="X159" s="2">
        <v>0</v>
      </c>
      <c r="Y159" s="2">
        <v>0</v>
      </c>
      <c r="Z159" s="2">
        <v>0</v>
      </c>
      <c r="AB159" s="20">
        <v>223.23000000000002</v>
      </c>
      <c r="AD159" s="15" t="s">
        <v>3270</v>
      </c>
      <c r="AE159" s="16">
        <v>2055.06</v>
      </c>
    </row>
    <row r="160" spans="1:31" x14ac:dyDescent="0.35">
      <c r="AD160" s="15" t="s">
        <v>3348</v>
      </c>
      <c r="AE160" s="16">
        <v>600.08000000000004</v>
      </c>
    </row>
    <row r="161" spans="28:31" x14ac:dyDescent="0.35">
      <c r="AB161" s="18">
        <f>SUM(AB1:AB160)</f>
        <v>91402.60000000002</v>
      </c>
      <c r="AE161" s="18">
        <f>SUM(AE1:AE160)</f>
        <v>92002.679999999964</v>
      </c>
    </row>
    <row r="162" spans="28:31" x14ac:dyDescent="0.35">
      <c r="AE162" s="18">
        <f>AB161-AE161</f>
        <v>-600.07999999994354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Macintosch</dc:creator>
  <cp:lastModifiedBy>Macintosch</cp:lastModifiedBy>
  <dcterms:created xsi:type="dcterms:W3CDTF">2017-02-22T08:09:41Z</dcterms:created>
  <dcterms:modified xsi:type="dcterms:W3CDTF">2017-02-22T10:25:44Z</dcterms:modified>
</cp:coreProperties>
</file>