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MA 2016\Uploads\"/>
    </mc:Choice>
  </mc:AlternateContent>
  <bookViews>
    <workbookView xWindow="0" yWindow="0" windowWidth="19200" windowHeight="6950"/>
  </bookViews>
  <sheets>
    <sheet name="C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N35" i="1" s="1"/>
  <c r="O3" i="1" l="1"/>
  <c r="O35" i="1" s="1"/>
</calcChain>
</file>

<file path=xl/sharedStrings.xml><?xml version="1.0" encoding="utf-8"?>
<sst xmlns="http://schemas.openxmlformats.org/spreadsheetml/2006/main" count="209" uniqueCount="59">
  <si>
    <t>Festo (Pty) Ltd</t>
  </si>
  <si>
    <t>Local Distribution Costs (Bulk Imperial)</t>
  </si>
  <si>
    <t>Local Distribution Costs (Courier IT)</t>
  </si>
  <si>
    <t>Date</t>
  </si>
  <si>
    <t>Waybill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</si>
  <si>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</si>
  <si>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</si>
  <si>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</si>
  <si>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</si>
  <si>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</si>
  <si>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</si>
  <si>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</si>
  <si>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</si>
  <si>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</si>
  <si>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Amount ex Vat</t>
  </si>
  <si>
    <t>Amount Vat</t>
  </si>
  <si>
    <t>Amount inc Vat</t>
  </si>
  <si>
    <t>2016-12-15</t>
  </si>
  <si>
    <t>FESTO</t>
  </si>
  <si>
    <t>CAPE TOWN</t>
  </si>
  <si>
    <t>FESTO JOHANNESBURG</t>
  </si>
  <si>
    <t>ISANDO</t>
  </si>
  <si>
    <t>DWC</t>
  </si>
  <si>
    <t>2016-12-21</t>
  </si>
  <si>
    <t>FESTO (MOVE</t>
  </si>
  <si>
    <t>YSTERPLAAT</t>
  </si>
  <si>
    <t>FESTO JOHANN</t>
  </si>
  <si>
    <t>ECO</t>
  </si>
  <si>
    <t>2016-12-07</t>
  </si>
  <si>
    <t>FESTO JHB</t>
  </si>
  <si>
    <t>2016-12-13</t>
  </si>
  <si>
    <t>NEWTON PARK</t>
  </si>
  <si>
    <t>2016-12-12</t>
  </si>
  <si>
    <t>GATELY</t>
  </si>
  <si>
    <t>HARTMANS</t>
  </si>
  <si>
    <t>HAMILTON</t>
  </si>
  <si>
    <t>NXD</t>
  </si>
  <si>
    <t>2016-12-19</t>
  </si>
  <si>
    <t>ONC</t>
  </si>
  <si>
    <t>2016-11-25</t>
  </si>
  <si>
    <t>2016-12-20</t>
  </si>
  <si>
    <t>2016-12-14</t>
  </si>
  <si>
    <t>JOHANNESBURG CBD</t>
  </si>
  <si>
    <t>2016-11-30</t>
  </si>
  <si>
    <t>TOKAI</t>
  </si>
  <si>
    <t>2016-12-05</t>
  </si>
  <si>
    <t>2016-11-29</t>
  </si>
  <si>
    <t>2016-12-08</t>
  </si>
  <si>
    <t>EAST LONDON CBD</t>
  </si>
  <si>
    <t>NAHOON</t>
  </si>
  <si>
    <t>PORT ELIZABETH CBD</t>
  </si>
  <si>
    <t>2016-12-06</t>
  </si>
  <si>
    <t>BEDFORDVIEW</t>
  </si>
  <si>
    <t>CONTROL LUBRICATION</t>
  </si>
  <si>
    <t>RANDPARK RIDGE</t>
  </si>
  <si>
    <t xml:space="preserve">PROVAL </t>
  </si>
  <si>
    <t>JET PARK</t>
  </si>
  <si>
    <t>2016-12-01</t>
  </si>
  <si>
    <t>BENROSE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</si>
</sst>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.00_-;\-* #,##0.00_-;_-* &quot;-&quot;??_-;_-@_-"/>
    <numFmt numFmtId="165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65" fontId="1" fillId="0" borderId="1" xfId="1" applyNumberFormat="1" applyFont="1" applyBorder="1"/>
    <xf numFmtId="15" fontId="1" fillId="0" borderId="3" xfId="1" applyNumberFormat="1" applyFont="1" applyBorder="1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2" borderId="0" xfId="1" applyNumberFormat="1" applyFont="1" applyFill="1" applyBorder="1"/>
    <xf numFmtId="164" fontId="3" fillId="0" borderId="5" xfId="1" applyFont="1" applyFill="1" applyBorder="1"/>
    <xf numFmtId="43" fontId="0" fillId="0" borderId="0" xfId="0" applyNumberFormat="1"/>
    <xf numFmtId="165" fontId="3" fillId="3" borderId="0" xfId="1" applyNumberFormat="1" applyFont="1" applyFill="1" applyBorder="1"/>
    <xf numFmtId="165" fontId="3" fillId="4" borderId="0" xfId="1" applyNumberFormat="1" applyFont="1" applyFill="1" applyBorder="1"/>
    <xf numFmtId="165" fontId="3" fillId="5" borderId="0" xfId="1" applyNumberFormat="1" applyFont="1" applyFill="1" applyBorder="1"/>
    <xf numFmtId="165" fontId="3" fillId="6" borderId="0" xfId="1" applyNumberFormat="1" applyFont="1" applyFill="1" applyBorder="1"/>
    <xf numFmtId="165" fontId="3" fillId="7" borderId="0" xfId="1" applyNumberFormat="1" applyFont="1" applyFill="1" applyBorder="1"/>
    <xf numFmtId="165" fontId="3" fillId="0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5" fontId="1" fillId="0" borderId="0" xfId="1" applyNumberFormat="1" applyFont="1"/>
    <xf numFmtId="164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E35" sqref="E35"/>
    </sheetView>
  </sheetViews>
  <sheetFormatPr defaultRowHeight="14.5" x14ac:dyDescent="0.35"/>
  <cols>
    <col min="2" max="2" width="12.26953125" style="22" customWidth="1"/>
    <col min="3" max="3" width="11.54296875" style="22" customWidth="1"/>
    <col min="4" max="5" width="12.6328125" style="23" customWidth="1"/>
    <col min="6" max="6" width="17.54296875" customWidth="1"/>
    <col min="7" max="7" width="21.7265625" customWidth="1"/>
    <col min="8" max="8" width="23" customWidth="1"/>
    <col min="9" max="9" width="19.7265625" customWidth="1"/>
    <col min="10" max="10" width="13" customWidth="1"/>
    <col min="11" max="11" width="8.453125" style="24" customWidth="1"/>
    <col min="12" max="12" width="13.54296875" style="25" customWidth="1"/>
    <col min="13" max="13" width="18.81640625" style="26" customWidth="1"/>
  </cols>
  <sheetData>
    <row r="1" spans="1:15" x14ac:dyDescent="0.35">
      <c r="A1">
        <v>1</v>
      </c>
      <c r="B1" s="1"/>
      <c r="C1" s="2" t="s">
        <v>0</v>
      </c>
      <c r="D1" s="3" t="s">
        <v>1</v>
      </c>
      <c r="E1" s="3"/>
      <c r="F1" s="4"/>
      <c r="G1" s="4"/>
      <c r="H1" s="4" t="s">
        <v>2</v>
      </c>
      <c r="I1" s="4"/>
      <c r="J1" s="4"/>
      <c r="K1" s="5"/>
      <c r="L1" s="6"/>
      <c r="M1" s="7">
        <v>42736</v>
      </c>
    </row>
    <row r="2" spans="1:15" x14ac:dyDescent="0.35">
      <c r="A2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</row>
    <row r="3" spans="1:15" x14ac:dyDescent="0.35">
      <c r="A3">
        <v>6</v>
      </c>
      <c r="B3" s="9" t="s">
        <v>17</v>
      </c>
      <c r="C3" s="10">
        <v>17285562</v>
      </c>
      <c r="D3" s="11"/>
      <c r="E3" s="11"/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9"/>
      <c r="L3" s="13">
        <v>2</v>
      </c>
      <c r="M3" s="14">
        <v>168.93</v>
      </c>
      <c r="N3" s="15">
        <f>M3*14%</f>
        <v>23.650200000000002</v>
      </c>
      <c r="O3" s="15">
        <f>M3+N3</f>
        <v>192.58020000000002</v>
      </c>
    </row>
    <row r="4" spans="1:15" x14ac:dyDescent="0.35">
      <c r="A4">
        <v>7</v>
      </c>
      <c r="B4" s="9" t="s">
        <v>23</v>
      </c>
      <c r="C4" s="10">
        <v>17285565</v>
      </c>
      <c r="D4" s="11"/>
      <c r="E4" s="11"/>
      <c r="F4" s="12" t="s">
        <v>24</v>
      </c>
      <c r="G4" s="12" t="s">
        <v>25</v>
      </c>
      <c r="H4" s="12" t="s">
        <v>26</v>
      </c>
      <c r="I4" s="12" t="s">
        <v>21</v>
      </c>
      <c r="J4" s="12" t="s">
        <v>27</v>
      </c>
      <c r="K4" s="9"/>
      <c r="L4" s="16">
        <v>2</v>
      </c>
      <c r="M4" s="14">
        <v>85.13</v>
      </c>
      <c r="N4" s="15">
        <f t="shared" ref="N4:N34" si="0">M4*14%</f>
        <v>11.918200000000001</v>
      </c>
      <c r="O4" s="15">
        <f t="shared" ref="O4:O34" si="1">M4+N4</f>
        <v>97.048199999999994</v>
      </c>
    </row>
    <row r="5" spans="1:15" x14ac:dyDescent="0.35">
      <c r="A5">
        <v>8</v>
      </c>
      <c r="B5" s="9" t="s">
        <v>17</v>
      </c>
      <c r="C5" s="10">
        <v>17285559</v>
      </c>
      <c r="D5" s="11"/>
      <c r="E5" s="11"/>
      <c r="F5" s="12" t="s">
        <v>24</v>
      </c>
      <c r="G5" s="12" t="s">
        <v>25</v>
      </c>
      <c r="H5" s="12" t="s">
        <v>18</v>
      </c>
      <c r="I5" s="12" t="s">
        <v>21</v>
      </c>
      <c r="J5" s="12" t="s">
        <v>27</v>
      </c>
      <c r="K5" s="9"/>
      <c r="L5" s="13">
        <v>14</v>
      </c>
      <c r="M5" s="14">
        <v>110.24000000000001</v>
      </c>
      <c r="N5" s="15">
        <f t="shared" si="0"/>
        <v>15.433600000000002</v>
      </c>
      <c r="O5" s="15">
        <f t="shared" si="1"/>
        <v>125.67360000000001</v>
      </c>
    </row>
    <row r="6" spans="1:15" x14ac:dyDescent="0.35">
      <c r="A6">
        <v>9</v>
      </c>
      <c r="B6" s="9" t="s">
        <v>17</v>
      </c>
      <c r="C6" s="10">
        <v>17285560</v>
      </c>
      <c r="D6" s="11"/>
      <c r="E6" s="11"/>
      <c r="F6" s="12" t="s">
        <v>24</v>
      </c>
      <c r="G6" s="12" t="s">
        <v>25</v>
      </c>
      <c r="H6" s="12" t="s">
        <v>20</v>
      </c>
      <c r="I6" s="12" t="s">
        <v>21</v>
      </c>
      <c r="J6" s="12" t="s">
        <v>27</v>
      </c>
      <c r="K6" s="9"/>
      <c r="L6" s="13">
        <v>18</v>
      </c>
      <c r="M6" s="14">
        <v>131.71</v>
      </c>
      <c r="N6" s="15">
        <f t="shared" si="0"/>
        <v>18.439400000000003</v>
      </c>
      <c r="O6" s="15">
        <f t="shared" si="1"/>
        <v>150.14940000000001</v>
      </c>
    </row>
    <row r="7" spans="1:15" x14ac:dyDescent="0.35">
      <c r="A7">
        <v>10</v>
      </c>
      <c r="B7" s="9" t="s">
        <v>28</v>
      </c>
      <c r="C7" s="10">
        <v>17285557</v>
      </c>
      <c r="D7" s="11"/>
      <c r="E7" s="11"/>
      <c r="F7" s="12" t="s">
        <v>24</v>
      </c>
      <c r="G7" s="12" t="s">
        <v>25</v>
      </c>
      <c r="H7" s="12" t="s">
        <v>29</v>
      </c>
      <c r="I7" s="12" t="s">
        <v>21</v>
      </c>
      <c r="J7" s="12" t="s">
        <v>27</v>
      </c>
      <c r="K7" s="9"/>
      <c r="L7" s="13">
        <v>24</v>
      </c>
      <c r="M7" s="14">
        <v>163.91</v>
      </c>
      <c r="N7" s="15">
        <f t="shared" si="0"/>
        <v>22.947400000000002</v>
      </c>
      <c r="O7" s="15">
        <f t="shared" si="1"/>
        <v>186.85739999999998</v>
      </c>
    </row>
    <row r="8" spans="1:15" x14ac:dyDescent="0.35">
      <c r="A8">
        <v>11</v>
      </c>
      <c r="B8" s="9" t="s">
        <v>30</v>
      </c>
      <c r="C8" s="10">
        <v>16889809</v>
      </c>
      <c r="D8" s="11"/>
      <c r="E8" s="11"/>
      <c r="F8" s="12" t="s">
        <v>24</v>
      </c>
      <c r="G8" s="12" t="s">
        <v>31</v>
      </c>
      <c r="H8" s="12" t="s">
        <v>18</v>
      </c>
      <c r="I8" s="12" t="s">
        <v>21</v>
      </c>
      <c r="J8" s="12" t="s">
        <v>27</v>
      </c>
      <c r="K8" s="9"/>
      <c r="L8" s="13">
        <v>42</v>
      </c>
      <c r="M8" s="14">
        <v>331.23</v>
      </c>
      <c r="N8" s="15">
        <f t="shared" si="0"/>
        <v>46.372200000000007</v>
      </c>
      <c r="O8" s="15">
        <f t="shared" si="1"/>
        <v>377.60220000000004</v>
      </c>
    </row>
    <row r="9" spans="1:15" x14ac:dyDescent="0.35">
      <c r="A9">
        <v>12</v>
      </c>
      <c r="B9" s="9" t="s">
        <v>32</v>
      </c>
      <c r="C9" s="10">
        <v>17979753</v>
      </c>
      <c r="D9" s="11"/>
      <c r="E9" s="11"/>
      <c r="F9" s="12" t="s">
        <v>24</v>
      </c>
      <c r="G9" s="12" t="s">
        <v>33</v>
      </c>
      <c r="H9" s="12" t="s">
        <v>34</v>
      </c>
      <c r="I9" s="12" t="s">
        <v>35</v>
      </c>
      <c r="J9" s="12" t="s">
        <v>36</v>
      </c>
      <c r="K9" s="9"/>
      <c r="L9" s="17">
        <v>9</v>
      </c>
      <c r="M9" s="14">
        <v>147.89000000000001</v>
      </c>
      <c r="N9" s="15">
        <f t="shared" si="0"/>
        <v>20.704600000000003</v>
      </c>
      <c r="O9" s="15">
        <f t="shared" si="1"/>
        <v>168.59460000000001</v>
      </c>
    </row>
    <row r="10" spans="1:15" x14ac:dyDescent="0.35">
      <c r="A10">
        <v>13</v>
      </c>
      <c r="B10" s="9" t="s">
        <v>37</v>
      </c>
      <c r="C10" s="10">
        <v>17285563</v>
      </c>
      <c r="D10" s="11"/>
      <c r="E10" s="11"/>
      <c r="F10" s="12" t="s">
        <v>24</v>
      </c>
      <c r="G10" s="12" t="s">
        <v>25</v>
      </c>
      <c r="H10" s="12" t="s">
        <v>26</v>
      </c>
      <c r="I10" s="12" t="s">
        <v>21</v>
      </c>
      <c r="J10" s="12" t="s">
        <v>38</v>
      </c>
      <c r="K10" s="9"/>
      <c r="L10" s="13">
        <v>2</v>
      </c>
      <c r="M10" s="14">
        <v>70.59</v>
      </c>
      <c r="N10" s="15">
        <f t="shared" si="0"/>
        <v>9.8826000000000018</v>
      </c>
      <c r="O10" s="15">
        <f t="shared" si="1"/>
        <v>80.4726</v>
      </c>
    </row>
    <row r="11" spans="1:15" x14ac:dyDescent="0.35">
      <c r="A11">
        <v>14</v>
      </c>
      <c r="B11" s="9" t="s">
        <v>39</v>
      </c>
      <c r="C11" s="10">
        <v>17285555</v>
      </c>
      <c r="D11" s="11"/>
      <c r="E11" s="11"/>
      <c r="F11" s="12" t="s">
        <v>24</v>
      </c>
      <c r="G11" s="12" t="s">
        <v>25</v>
      </c>
      <c r="H11" s="12" t="s">
        <v>29</v>
      </c>
      <c r="I11" s="12" t="s">
        <v>21</v>
      </c>
      <c r="J11" s="12" t="s">
        <v>38</v>
      </c>
      <c r="K11" s="9"/>
      <c r="L11" s="13">
        <v>2</v>
      </c>
      <c r="M11" s="14">
        <v>70.59</v>
      </c>
      <c r="N11" s="15">
        <f t="shared" si="0"/>
        <v>9.8826000000000018</v>
      </c>
      <c r="O11" s="15">
        <f t="shared" si="1"/>
        <v>80.4726</v>
      </c>
    </row>
    <row r="12" spans="1:15" x14ac:dyDescent="0.35">
      <c r="A12">
        <v>15</v>
      </c>
      <c r="B12" s="9" t="s">
        <v>40</v>
      </c>
      <c r="C12" s="10">
        <v>17285564</v>
      </c>
      <c r="D12" s="11"/>
      <c r="E12" s="11"/>
      <c r="F12" s="12" t="s">
        <v>24</v>
      </c>
      <c r="G12" s="12" t="s">
        <v>25</v>
      </c>
      <c r="H12" s="12" t="s">
        <v>18</v>
      </c>
      <c r="I12" s="12" t="s">
        <v>21</v>
      </c>
      <c r="J12" s="12" t="s">
        <v>38</v>
      </c>
      <c r="K12" s="9"/>
      <c r="L12" s="13">
        <v>2</v>
      </c>
      <c r="M12" s="14">
        <v>70.59</v>
      </c>
      <c r="N12" s="15">
        <f t="shared" si="0"/>
        <v>9.8826000000000018</v>
      </c>
      <c r="O12" s="15">
        <f t="shared" si="1"/>
        <v>80.4726</v>
      </c>
    </row>
    <row r="13" spans="1:15" x14ac:dyDescent="0.35">
      <c r="A13">
        <v>16</v>
      </c>
      <c r="B13" s="9" t="s">
        <v>23</v>
      </c>
      <c r="C13" s="10">
        <v>17285567</v>
      </c>
      <c r="D13" s="11"/>
      <c r="E13" s="11"/>
      <c r="F13" s="12" t="s">
        <v>24</v>
      </c>
      <c r="G13" s="12" t="s">
        <v>25</v>
      </c>
      <c r="H13" s="12" t="s">
        <v>29</v>
      </c>
      <c r="I13" s="12" t="s">
        <v>21</v>
      </c>
      <c r="J13" s="12" t="s">
        <v>38</v>
      </c>
      <c r="K13" s="9"/>
      <c r="L13" s="13">
        <v>2</v>
      </c>
      <c r="M13" s="14">
        <v>70.59</v>
      </c>
      <c r="N13" s="15">
        <f t="shared" si="0"/>
        <v>9.8826000000000018</v>
      </c>
      <c r="O13" s="15">
        <f t="shared" si="1"/>
        <v>80.4726</v>
      </c>
    </row>
    <row r="14" spans="1:15" x14ac:dyDescent="0.35">
      <c r="A14">
        <v>17</v>
      </c>
      <c r="B14" s="9" t="s">
        <v>41</v>
      </c>
      <c r="C14" s="10">
        <v>17994416</v>
      </c>
      <c r="D14" s="11"/>
      <c r="E14" s="11"/>
      <c r="F14" s="12" t="s">
        <v>24</v>
      </c>
      <c r="G14" s="12" t="s">
        <v>31</v>
      </c>
      <c r="H14" s="12" t="s">
        <v>18</v>
      </c>
      <c r="I14" s="12" t="s">
        <v>42</v>
      </c>
      <c r="J14" s="12" t="s">
        <v>38</v>
      </c>
      <c r="K14" s="9"/>
      <c r="L14" s="13">
        <v>2</v>
      </c>
      <c r="M14" s="14">
        <v>70.59</v>
      </c>
      <c r="N14" s="15">
        <f t="shared" si="0"/>
        <v>9.8826000000000018</v>
      </c>
      <c r="O14" s="15">
        <f t="shared" si="1"/>
        <v>80.4726</v>
      </c>
    </row>
    <row r="15" spans="1:15" x14ac:dyDescent="0.35">
      <c r="A15">
        <v>18</v>
      </c>
      <c r="B15" s="9" t="s">
        <v>39</v>
      </c>
      <c r="C15" s="10">
        <v>16794044</v>
      </c>
      <c r="D15" s="11"/>
      <c r="E15" s="11"/>
      <c r="F15" s="12" t="s">
        <v>24</v>
      </c>
      <c r="G15" s="12" t="s">
        <v>25</v>
      </c>
      <c r="H15" s="12" t="s">
        <v>18</v>
      </c>
      <c r="I15" s="12" t="s">
        <v>31</v>
      </c>
      <c r="J15" s="12" t="s">
        <v>38</v>
      </c>
      <c r="K15" s="9"/>
      <c r="L15" s="13">
        <v>2</v>
      </c>
      <c r="M15" s="14">
        <v>70.59</v>
      </c>
      <c r="N15" s="15">
        <f t="shared" si="0"/>
        <v>9.8826000000000018</v>
      </c>
      <c r="O15" s="15">
        <f t="shared" si="1"/>
        <v>80.4726</v>
      </c>
    </row>
    <row r="16" spans="1:15" x14ac:dyDescent="0.35">
      <c r="A16">
        <v>19</v>
      </c>
      <c r="B16" s="9" t="s">
        <v>43</v>
      </c>
      <c r="C16" s="10">
        <v>17652033</v>
      </c>
      <c r="D16" s="11"/>
      <c r="E16" s="11"/>
      <c r="F16" s="12" t="s">
        <v>18</v>
      </c>
      <c r="G16" s="12" t="s">
        <v>44</v>
      </c>
      <c r="H16" s="12" t="s">
        <v>24</v>
      </c>
      <c r="I16" s="12" t="s">
        <v>35</v>
      </c>
      <c r="J16" s="12" t="s">
        <v>38</v>
      </c>
      <c r="K16" s="9"/>
      <c r="L16" s="13">
        <v>2</v>
      </c>
      <c r="M16" s="14">
        <v>70.59</v>
      </c>
      <c r="N16" s="15">
        <f t="shared" si="0"/>
        <v>9.8826000000000018</v>
      </c>
      <c r="O16" s="15">
        <f t="shared" si="1"/>
        <v>80.4726</v>
      </c>
    </row>
    <row r="17" spans="1:15" x14ac:dyDescent="0.35">
      <c r="A17">
        <v>20</v>
      </c>
      <c r="B17" s="9" t="s">
        <v>43</v>
      </c>
      <c r="C17" s="10">
        <v>12806960</v>
      </c>
      <c r="D17" s="11"/>
      <c r="E17" s="11"/>
      <c r="F17" s="12" t="s">
        <v>24</v>
      </c>
      <c r="G17" s="12" t="s">
        <v>33</v>
      </c>
      <c r="H17" s="12" t="s">
        <v>18</v>
      </c>
      <c r="I17" s="12" t="s">
        <v>21</v>
      </c>
      <c r="J17" s="12" t="s">
        <v>38</v>
      </c>
      <c r="K17" s="9"/>
      <c r="L17" s="13">
        <v>2</v>
      </c>
      <c r="M17" s="14">
        <v>70.59</v>
      </c>
      <c r="N17" s="15">
        <f t="shared" si="0"/>
        <v>9.8826000000000018</v>
      </c>
      <c r="O17" s="15">
        <f t="shared" si="1"/>
        <v>80.4726</v>
      </c>
    </row>
    <row r="18" spans="1:15" x14ac:dyDescent="0.35">
      <c r="A18">
        <v>21</v>
      </c>
      <c r="B18" s="9" t="s">
        <v>39</v>
      </c>
      <c r="C18" s="10">
        <v>16388162</v>
      </c>
      <c r="D18" s="11"/>
      <c r="E18" s="11"/>
      <c r="F18" s="12" t="s">
        <v>24</v>
      </c>
      <c r="G18" s="12" t="s">
        <v>35</v>
      </c>
      <c r="H18" s="12" t="s">
        <v>18</v>
      </c>
      <c r="I18" s="12" t="s">
        <v>21</v>
      </c>
      <c r="J18" s="12" t="s">
        <v>38</v>
      </c>
      <c r="K18" s="9"/>
      <c r="L18" s="13">
        <v>2</v>
      </c>
      <c r="M18" s="14">
        <v>70.59</v>
      </c>
      <c r="N18" s="15">
        <f t="shared" si="0"/>
        <v>9.8826000000000018</v>
      </c>
      <c r="O18" s="15">
        <f t="shared" si="1"/>
        <v>80.4726</v>
      </c>
    </row>
    <row r="19" spans="1:15" x14ac:dyDescent="0.35">
      <c r="A19">
        <v>22</v>
      </c>
      <c r="B19" s="9" t="s">
        <v>45</v>
      </c>
      <c r="C19" s="10">
        <v>16889810</v>
      </c>
      <c r="D19" s="11"/>
      <c r="E19" s="11"/>
      <c r="F19" s="12" t="s">
        <v>24</v>
      </c>
      <c r="G19" s="12" t="s">
        <v>31</v>
      </c>
      <c r="H19" s="12" t="s">
        <v>18</v>
      </c>
      <c r="I19" s="12" t="s">
        <v>42</v>
      </c>
      <c r="J19" s="12" t="s">
        <v>38</v>
      </c>
      <c r="K19" s="9"/>
      <c r="L19" s="13">
        <v>2</v>
      </c>
      <c r="M19" s="14">
        <v>70.59</v>
      </c>
      <c r="N19" s="15">
        <f t="shared" si="0"/>
        <v>9.8826000000000018</v>
      </c>
      <c r="O19" s="15">
        <f t="shared" si="1"/>
        <v>80.4726</v>
      </c>
    </row>
    <row r="20" spans="1:15" x14ac:dyDescent="0.35">
      <c r="A20">
        <v>23</v>
      </c>
      <c r="B20" s="9" t="s">
        <v>46</v>
      </c>
      <c r="C20" s="10">
        <v>16889811</v>
      </c>
      <c r="D20" s="11"/>
      <c r="E20" s="11"/>
      <c r="F20" s="12" t="s">
        <v>24</v>
      </c>
      <c r="G20" s="12" t="s">
        <v>31</v>
      </c>
      <c r="H20" s="12" t="s">
        <v>18</v>
      </c>
      <c r="I20" s="12" t="s">
        <v>21</v>
      </c>
      <c r="J20" s="12" t="s">
        <v>38</v>
      </c>
      <c r="K20" s="9"/>
      <c r="L20" s="13">
        <v>2</v>
      </c>
      <c r="M20" s="14">
        <v>70.59</v>
      </c>
      <c r="N20" s="15">
        <f t="shared" si="0"/>
        <v>9.8826000000000018</v>
      </c>
      <c r="O20" s="15">
        <f t="shared" si="1"/>
        <v>80.4726</v>
      </c>
    </row>
    <row r="21" spans="1:15" x14ac:dyDescent="0.35">
      <c r="A21">
        <v>24</v>
      </c>
      <c r="B21" s="9" t="s">
        <v>47</v>
      </c>
      <c r="C21" s="10">
        <v>16889802</v>
      </c>
      <c r="D21" s="11"/>
      <c r="E21" s="11"/>
      <c r="F21" s="12" t="s">
        <v>24</v>
      </c>
      <c r="G21" s="12" t="s">
        <v>31</v>
      </c>
      <c r="H21" s="12" t="s">
        <v>18</v>
      </c>
      <c r="I21" s="12" t="s">
        <v>25</v>
      </c>
      <c r="J21" s="12" t="s">
        <v>38</v>
      </c>
      <c r="K21" s="9"/>
      <c r="L21" s="13">
        <v>2</v>
      </c>
      <c r="M21" s="14">
        <v>70.59</v>
      </c>
      <c r="N21" s="15">
        <f t="shared" si="0"/>
        <v>9.8826000000000018</v>
      </c>
      <c r="O21" s="15">
        <f t="shared" si="1"/>
        <v>80.4726</v>
      </c>
    </row>
    <row r="22" spans="1:15" x14ac:dyDescent="0.35">
      <c r="A22">
        <v>25</v>
      </c>
      <c r="B22" s="9" t="s">
        <v>30</v>
      </c>
      <c r="C22" s="10">
        <v>16889804</v>
      </c>
      <c r="D22" s="11"/>
      <c r="E22" s="11"/>
      <c r="F22" s="12" t="s">
        <v>24</v>
      </c>
      <c r="G22" s="12" t="s">
        <v>31</v>
      </c>
      <c r="H22" s="12" t="s">
        <v>18</v>
      </c>
      <c r="I22" s="12" t="s">
        <v>21</v>
      </c>
      <c r="J22" s="12" t="s">
        <v>38</v>
      </c>
      <c r="K22" s="9"/>
      <c r="L22" s="13">
        <v>2</v>
      </c>
      <c r="M22" s="14">
        <v>70.59</v>
      </c>
      <c r="N22" s="15">
        <f t="shared" si="0"/>
        <v>9.8826000000000018</v>
      </c>
      <c r="O22" s="15">
        <f t="shared" si="1"/>
        <v>80.4726</v>
      </c>
    </row>
    <row r="23" spans="1:15" x14ac:dyDescent="0.35">
      <c r="A23">
        <v>26</v>
      </c>
      <c r="B23" s="9" t="s">
        <v>30</v>
      </c>
      <c r="C23" s="10">
        <v>16889805</v>
      </c>
      <c r="D23" s="11"/>
      <c r="E23" s="11"/>
      <c r="F23" s="12" t="s">
        <v>24</v>
      </c>
      <c r="G23" s="12" t="s">
        <v>31</v>
      </c>
      <c r="H23" s="12" t="s">
        <v>18</v>
      </c>
      <c r="I23" s="12" t="s">
        <v>48</v>
      </c>
      <c r="J23" s="12" t="s">
        <v>38</v>
      </c>
      <c r="K23" s="9"/>
      <c r="L23" s="13">
        <v>2</v>
      </c>
      <c r="M23" s="14">
        <v>70.59</v>
      </c>
      <c r="N23" s="15">
        <f t="shared" si="0"/>
        <v>9.8826000000000018</v>
      </c>
      <c r="O23" s="15">
        <f t="shared" si="1"/>
        <v>80.4726</v>
      </c>
    </row>
    <row r="24" spans="1:15" x14ac:dyDescent="0.35">
      <c r="A24">
        <v>27</v>
      </c>
      <c r="B24" s="9" t="s">
        <v>32</v>
      </c>
      <c r="C24" s="10">
        <v>16388157</v>
      </c>
      <c r="D24" s="11"/>
      <c r="E24" s="11"/>
      <c r="F24" s="12" t="s">
        <v>24</v>
      </c>
      <c r="G24" s="12" t="s">
        <v>35</v>
      </c>
      <c r="H24" s="12" t="s">
        <v>18</v>
      </c>
      <c r="I24" s="12" t="s">
        <v>21</v>
      </c>
      <c r="J24" s="12" t="s">
        <v>38</v>
      </c>
      <c r="K24" s="9"/>
      <c r="L24" s="13">
        <v>2</v>
      </c>
      <c r="M24" s="14">
        <v>70.59</v>
      </c>
      <c r="N24" s="15">
        <f t="shared" si="0"/>
        <v>9.8826000000000018</v>
      </c>
      <c r="O24" s="15">
        <f t="shared" si="1"/>
        <v>80.4726</v>
      </c>
    </row>
    <row r="25" spans="1:15" x14ac:dyDescent="0.35">
      <c r="A25">
        <v>28</v>
      </c>
      <c r="B25" s="9" t="s">
        <v>17</v>
      </c>
      <c r="C25" s="10">
        <v>16388159</v>
      </c>
      <c r="D25" s="11"/>
      <c r="E25" s="11"/>
      <c r="F25" s="12" t="s">
        <v>24</v>
      </c>
      <c r="G25" s="12" t="s">
        <v>35</v>
      </c>
      <c r="H25" s="12" t="s">
        <v>18</v>
      </c>
      <c r="I25" s="12" t="s">
        <v>21</v>
      </c>
      <c r="J25" s="12" t="s">
        <v>38</v>
      </c>
      <c r="K25" s="9"/>
      <c r="L25" s="13">
        <v>2</v>
      </c>
      <c r="M25" s="14">
        <v>70.59</v>
      </c>
      <c r="N25" s="15">
        <f t="shared" si="0"/>
        <v>9.8826000000000018</v>
      </c>
      <c r="O25" s="15">
        <f t="shared" si="1"/>
        <v>80.4726</v>
      </c>
    </row>
    <row r="26" spans="1:15" x14ac:dyDescent="0.35">
      <c r="A26">
        <v>29</v>
      </c>
      <c r="B26" s="9" t="s">
        <v>37</v>
      </c>
      <c r="C26" s="10">
        <v>17695424</v>
      </c>
      <c r="D26" s="11"/>
      <c r="E26" s="11"/>
      <c r="F26" s="12" t="s">
        <v>24</v>
      </c>
      <c r="G26" s="12" t="s">
        <v>49</v>
      </c>
      <c r="H26" s="12" t="s">
        <v>18</v>
      </c>
      <c r="I26" s="12" t="s">
        <v>50</v>
      </c>
      <c r="J26" s="12" t="s">
        <v>38</v>
      </c>
      <c r="K26" s="9"/>
      <c r="L26" s="13">
        <v>2</v>
      </c>
      <c r="M26" s="14">
        <v>70.59</v>
      </c>
      <c r="N26" s="15">
        <f t="shared" si="0"/>
        <v>9.8826000000000018</v>
      </c>
      <c r="O26" s="15">
        <f t="shared" si="1"/>
        <v>80.4726</v>
      </c>
    </row>
    <row r="27" spans="1:15" x14ac:dyDescent="0.35">
      <c r="A27">
        <v>30</v>
      </c>
      <c r="B27" s="9" t="s">
        <v>51</v>
      </c>
      <c r="C27" s="10">
        <v>17732014</v>
      </c>
      <c r="D27" s="11"/>
      <c r="E27" s="11"/>
      <c r="F27" s="12" t="s">
        <v>18</v>
      </c>
      <c r="G27" s="12" t="s">
        <v>52</v>
      </c>
      <c r="H27" s="12" t="s">
        <v>24</v>
      </c>
      <c r="I27" s="12" t="s">
        <v>35</v>
      </c>
      <c r="J27" s="12" t="s">
        <v>38</v>
      </c>
      <c r="K27" s="9"/>
      <c r="L27" s="13">
        <v>2</v>
      </c>
      <c r="M27" s="14">
        <v>71.05</v>
      </c>
      <c r="N27" s="15">
        <f t="shared" si="0"/>
        <v>9.947000000000001</v>
      </c>
      <c r="O27" s="15">
        <f t="shared" si="1"/>
        <v>80.997</v>
      </c>
    </row>
    <row r="28" spans="1:15" x14ac:dyDescent="0.35">
      <c r="A28">
        <v>31</v>
      </c>
      <c r="B28" s="9" t="s">
        <v>23</v>
      </c>
      <c r="C28" s="10">
        <v>17285566</v>
      </c>
      <c r="D28" s="11"/>
      <c r="E28" s="11"/>
      <c r="F28" s="12" t="s">
        <v>24</v>
      </c>
      <c r="G28" s="12" t="s">
        <v>25</v>
      </c>
      <c r="H28" s="12" t="s">
        <v>20</v>
      </c>
      <c r="I28" s="12" t="s">
        <v>21</v>
      </c>
      <c r="J28" s="12" t="s">
        <v>38</v>
      </c>
      <c r="K28" s="9"/>
      <c r="L28" s="18">
        <v>6</v>
      </c>
      <c r="M28" s="14">
        <v>224.09</v>
      </c>
      <c r="N28" s="15">
        <f t="shared" si="0"/>
        <v>31.372600000000002</v>
      </c>
      <c r="O28" s="15">
        <f t="shared" si="1"/>
        <v>255.46260000000001</v>
      </c>
    </row>
    <row r="29" spans="1:15" x14ac:dyDescent="0.35">
      <c r="A29">
        <v>32</v>
      </c>
      <c r="B29" s="9" t="s">
        <v>41</v>
      </c>
      <c r="C29" s="10">
        <v>17975319</v>
      </c>
      <c r="D29" s="11"/>
      <c r="E29" s="11"/>
      <c r="F29" s="12" t="s">
        <v>53</v>
      </c>
      <c r="G29" s="12" t="s">
        <v>54</v>
      </c>
      <c r="H29" s="12" t="s">
        <v>24</v>
      </c>
      <c r="I29" s="12" t="s">
        <v>35</v>
      </c>
      <c r="J29" s="12" t="s">
        <v>38</v>
      </c>
      <c r="K29" s="9"/>
      <c r="L29" s="18">
        <v>6</v>
      </c>
      <c r="M29" s="14">
        <v>166</v>
      </c>
      <c r="N29" s="15">
        <f t="shared" si="0"/>
        <v>23.240000000000002</v>
      </c>
      <c r="O29" s="15">
        <f t="shared" si="1"/>
        <v>189.24</v>
      </c>
    </row>
    <row r="30" spans="1:15" x14ac:dyDescent="0.35">
      <c r="A30">
        <v>33</v>
      </c>
      <c r="B30" s="9" t="s">
        <v>45</v>
      </c>
      <c r="C30" s="10">
        <v>17285558</v>
      </c>
      <c r="D30" s="11"/>
      <c r="E30" s="11"/>
      <c r="F30" s="12" t="s">
        <v>24</v>
      </c>
      <c r="G30" s="12" t="s">
        <v>25</v>
      </c>
      <c r="H30" s="12" t="s">
        <v>20</v>
      </c>
      <c r="I30" s="12" t="s">
        <v>21</v>
      </c>
      <c r="J30" s="12" t="s">
        <v>38</v>
      </c>
      <c r="K30" s="9"/>
      <c r="L30" s="18">
        <v>6</v>
      </c>
      <c r="M30" s="14">
        <v>224.09</v>
      </c>
      <c r="N30" s="15">
        <f t="shared" si="0"/>
        <v>31.372600000000002</v>
      </c>
      <c r="O30" s="15">
        <f t="shared" si="1"/>
        <v>255.46260000000001</v>
      </c>
    </row>
    <row r="31" spans="1:15" x14ac:dyDescent="0.35">
      <c r="A31">
        <v>34</v>
      </c>
      <c r="B31" s="9" t="s">
        <v>30</v>
      </c>
      <c r="C31" s="10">
        <v>17922015</v>
      </c>
      <c r="D31" s="11"/>
      <c r="E31" s="11"/>
      <c r="F31" s="12" t="s">
        <v>55</v>
      </c>
      <c r="G31" s="12" t="s">
        <v>56</v>
      </c>
      <c r="H31" s="12" t="s">
        <v>24</v>
      </c>
      <c r="I31" s="12" t="s">
        <v>35</v>
      </c>
      <c r="J31" s="12" t="s">
        <v>38</v>
      </c>
      <c r="K31" s="9"/>
      <c r="L31" s="18">
        <v>7</v>
      </c>
      <c r="M31" s="14">
        <v>189.74</v>
      </c>
      <c r="N31" s="15">
        <f t="shared" si="0"/>
        <v>26.563600000000005</v>
      </c>
      <c r="O31" s="15">
        <f t="shared" si="1"/>
        <v>216.30360000000002</v>
      </c>
    </row>
    <row r="32" spans="1:15" x14ac:dyDescent="0.35">
      <c r="A32">
        <v>35</v>
      </c>
      <c r="B32" s="9" t="s">
        <v>57</v>
      </c>
      <c r="C32" s="10">
        <v>17285556</v>
      </c>
      <c r="D32" s="11"/>
      <c r="E32" s="11"/>
      <c r="F32" s="12" t="s">
        <v>24</v>
      </c>
      <c r="G32" s="12" t="s">
        <v>25</v>
      </c>
      <c r="H32" s="12" t="s">
        <v>20</v>
      </c>
      <c r="I32" s="12" t="s">
        <v>21</v>
      </c>
      <c r="J32" s="12" t="s">
        <v>38</v>
      </c>
      <c r="K32" s="9"/>
      <c r="L32" s="18">
        <v>9</v>
      </c>
      <c r="M32" s="14">
        <v>338.86</v>
      </c>
      <c r="N32" s="15">
        <f t="shared" si="0"/>
        <v>47.440400000000004</v>
      </c>
      <c r="O32" s="15">
        <f t="shared" si="1"/>
        <v>386.30040000000002</v>
      </c>
    </row>
    <row r="33" spans="1:15" x14ac:dyDescent="0.35">
      <c r="A33">
        <v>36</v>
      </c>
      <c r="B33" s="9" t="s">
        <v>47</v>
      </c>
      <c r="C33" s="10">
        <v>16889803</v>
      </c>
      <c r="D33" s="11"/>
      <c r="E33" s="11"/>
      <c r="F33" s="12" t="s">
        <v>24</v>
      </c>
      <c r="G33" s="12" t="s">
        <v>31</v>
      </c>
      <c r="H33" s="12" t="s">
        <v>18</v>
      </c>
      <c r="I33" s="12" t="s">
        <v>21</v>
      </c>
      <c r="J33" s="12" t="s">
        <v>38</v>
      </c>
      <c r="K33" s="9"/>
      <c r="L33" s="19">
        <v>19</v>
      </c>
      <c r="M33" s="14">
        <v>721.44</v>
      </c>
      <c r="N33" s="15">
        <f t="shared" si="0"/>
        <v>101.00160000000001</v>
      </c>
      <c r="O33" s="15">
        <f t="shared" si="1"/>
        <v>822.44160000000011</v>
      </c>
    </row>
    <row r="34" spans="1:15" x14ac:dyDescent="0.35">
      <c r="A34">
        <v>37</v>
      </c>
      <c r="B34" s="9" t="s">
        <v>43</v>
      </c>
      <c r="C34" s="10">
        <v>17975762</v>
      </c>
      <c r="D34" s="11"/>
      <c r="E34" s="11"/>
      <c r="F34" s="12" t="s">
        <v>24</v>
      </c>
      <c r="G34" s="12" t="s">
        <v>58</v>
      </c>
      <c r="H34" s="12" t="s">
        <v>24</v>
      </c>
      <c r="I34" s="12" t="s">
        <v>35</v>
      </c>
      <c r="J34" s="12" t="s">
        <v>38</v>
      </c>
      <c r="K34" s="9"/>
      <c r="L34" s="20">
        <v>26</v>
      </c>
      <c r="M34" s="14">
        <v>640.72</v>
      </c>
      <c r="N34" s="15">
        <f t="shared" si="0"/>
        <v>89.700800000000015</v>
      </c>
      <c r="O34" s="15">
        <f t="shared" si="1"/>
        <v>730.4208000000001</v>
      </c>
    </row>
    <row r="35" spans="1:15" x14ac:dyDescent="0.35">
      <c r="B35" s="9"/>
      <c r="C35" s="10"/>
      <c r="D35" s="11"/>
      <c r="E35" s="11"/>
      <c r="F35" s="12"/>
      <c r="G35" s="12"/>
      <c r="H35" s="12"/>
      <c r="I35" s="12"/>
      <c r="J35" s="12"/>
      <c r="K35" s="9"/>
      <c r="L35" s="21"/>
      <c r="M35" s="14">
        <f>SUM(M3:M33)</f>
        <v>4274.34</v>
      </c>
      <c r="N35" s="15">
        <f>SUM(N3:N33)</f>
        <v>598.40760000000023</v>
      </c>
      <c r="O35" s="15">
        <f>SUM(O3:O33)</f>
        <v>4872.7476000000006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2017-01-31T10:15:20Z</dcterms:created>
  <dcterms:modified xsi:type="dcterms:W3CDTF">2017-01-31T10:16:32Z</dcterms:modified>
</cp:coreProperties>
</file>